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E84EC7B7-A399-E34A-AB6A-8A0CDE9982CC}" xr6:coauthVersionLast="47" xr6:coauthVersionMax="47" xr10:uidLastSave="{00000000-0000-0000-0000-000000000000}"/>
  <bookViews>
    <workbookView xWindow="9800" yWindow="2140" windowWidth="41400" windowHeight="25440" xr2:uid="{5604B167-511D-8C41-BB01-DEB117AC2E44}"/>
  </bookViews>
  <sheets>
    <sheet name="Introduction" sheetId="38" r:id="rId1"/>
    <sheet name="H-R Diagram" sheetId="37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37" l="1"/>
  <c r="J67" i="37" l="1"/>
  <c r="J66" i="37"/>
  <c r="J65" i="37"/>
  <c r="J64" i="37"/>
  <c r="J63" i="37"/>
  <c r="J62" i="37"/>
  <c r="J61" i="37"/>
  <c r="J60" i="37"/>
  <c r="J59" i="37"/>
  <c r="J58" i="37"/>
  <c r="J57" i="37"/>
  <c r="J56" i="37"/>
  <c r="J55" i="37"/>
  <c r="J54" i="37"/>
  <c r="J53" i="37"/>
  <c r="J52" i="37"/>
  <c r="J51" i="37"/>
  <c r="J50" i="37"/>
  <c r="J49" i="37"/>
  <c r="J48" i="37"/>
  <c r="J47" i="37"/>
  <c r="J46" i="37"/>
  <c r="J45" i="37"/>
  <c r="J44" i="37"/>
  <c r="J43" i="37"/>
  <c r="J42" i="37"/>
  <c r="J41" i="37"/>
  <c r="J40" i="37"/>
  <c r="J39" i="37"/>
  <c r="J38" i="37"/>
  <c r="J33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31" i="37"/>
  <c r="J32" i="37"/>
  <c r="J4" i="37"/>
  <c r="J5" i="37"/>
  <c r="J6" i="37"/>
  <c r="J7" i="37"/>
  <c r="J8" i="37"/>
  <c r="J9" i="37"/>
  <c r="J10" i="37"/>
  <c r="J11" i="37"/>
  <c r="J12" i="37"/>
  <c r="C67" i="37"/>
  <c r="C66" i="37"/>
  <c r="C65" i="37"/>
  <c r="C64" i="37"/>
  <c r="C63" i="37"/>
  <c r="C62" i="37"/>
  <c r="C61" i="37"/>
  <c r="C60" i="37"/>
  <c r="C59" i="37"/>
  <c r="C58" i="37"/>
  <c r="C57" i="37"/>
  <c r="C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2" i="37"/>
  <c r="C33" i="37"/>
  <c r="C5" i="37"/>
  <c r="C4" i="37"/>
</calcChain>
</file>

<file path=xl/sharedStrings.xml><?xml version="1.0" encoding="utf-8"?>
<sst xmlns="http://schemas.openxmlformats.org/spreadsheetml/2006/main" count="227" uniqueCount="153">
  <si>
    <t>Sun</t>
  </si>
  <si>
    <t>G2</t>
  </si>
  <si>
    <t>B1</t>
  </si>
  <si>
    <t>r</t>
  </si>
  <si>
    <t>B2</t>
  </si>
  <si>
    <t>K1</t>
  </si>
  <si>
    <t>K2</t>
  </si>
  <si>
    <t>M1</t>
  </si>
  <si>
    <t>M2</t>
  </si>
  <si>
    <t>M3</t>
  </si>
  <si>
    <t>Name</t>
  </si>
  <si>
    <t>u</t>
  </si>
  <si>
    <t>M</t>
  </si>
  <si>
    <t>A</t>
  </si>
  <si>
    <t>B</t>
  </si>
  <si>
    <t>F</t>
  </si>
  <si>
    <t>M4</t>
  </si>
  <si>
    <t>M5</t>
  </si>
  <si>
    <t>Sirius</t>
  </si>
  <si>
    <t>Canopus</t>
  </si>
  <si>
    <t>Rigil Kentaurus</t>
  </si>
  <si>
    <t>Arcturus</t>
  </si>
  <si>
    <t>Vega</t>
  </si>
  <si>
    <t>Capella</t>
  </si>
  <si>
    <t>Rigel</t>
  </si>
  <si>
    <t>Procyon</t>
  </si>
  <si>
    <t>Achernar</t>
  </si>
  <si>
    <t>Betelgeuse</t>
  </si>
  <si>
    <t>Hadar</t>
  </si>
  <si>
    <t>Altair</t>
  </si>
  <si>
    <t>Aldebaran</t>
  </si>
  <si>
    <t>Antares</t>
  </si>
  <si>
    <t>Spica</t>
  </si>
  <si>
    <t>Pollux</t>
  </si>
  <si>
    <t>Fomalhaut</t>
  </si>
  <si>
    <t>Deneb</t>
  </si>
  <si>
    <t>Regulus</t>
  </si>
  <si>
    <t>Adhara</t>
  </si>
  <si>
    <t>Castor</t>
  </si>
  <si>
    <t>objid</t>
  </si>
  <si>
    <t>run</t>
  </si>
  <si>
    <t>rerun</t>
  </si>
  <si>
    <t>camcol</t>
  </si>
  <si>
    <t>field</t>
  </si>
  <si>
    <t>obj</t>
  </si>
  <si>
    <t>type</t>
  </si>
  <si>
    <t>ra</t>
  </si>
  <si>
    <t>dec</t>
  </si>
  <si>
    <t>g</t>
  </si>
  <si>
    <t>i</t>
  </si>
  <si>
    <t>z</t>
  </si>
  <si>
    <t>Err_u</t>
  </si>
  <si>
    <t>Err_g</t>
  </si>
  <si>
    <t>Err_r</t>
  </si>
  <si>
    <t>Err_i</t>
  </si>
  <si>
    <t>Err_z</t>
  </si>
  <si>
    <t>Brightest Stars</t>
  </si>
  <si>
    <t>Nearest Stars</t>
  </si>
  <si>
    <t>B-V Colour Index</t>
  </si>
  <si>
    <t>Absolute V-band Magnitude</t>
  </si>
  <si>
    <t>Sirius A</t>
  </si>
  <si>
    <t xml:space="preserve">Proxima  Centauri </t>
  </si>
  <si>
    <t>Alpha Cen A</t>
  </si>
  <si>
    <t>Alpha Cen B</t>
  </si>
  <si>
    <t>Barnard’s Star</t>
  </si>
  <si>
    <t>Wolf 359</t>
  </si>
  <si>
    <t>HD 95735</t>
  </si>
  <si>
    <t>UV Ceti A</t>
  </si>
  <si>
    <t>UV Ceti B</t>
  </si>
  <si>
    <t>Sirius B</t>
  </si>
  <si>
    <t>Ross 154</t>
  </si>
  <si>
    <t>Ross 248</t>
  </si>
  <si>
    <t>Epsilon Eridani</t>
  </si>
  <si>
    <t>Lacaille 9352</t>
  </si>
  <si>
    <t>Ross 128</t>
  </si>
  <si>
    <t>L789–6</t>
  </si>
  <si>
    <t>61 Cygni A</t>
  </si>
  <si>
    <t>61 Cygni B</t>
  </si>
  <si>
    <t>Mimosa</t>
  </si>
  <si>
    <t>Procyon A</t>
  </si>
  <si>
    <t>Procyon B</t>
  </si>
  <si>
    <t>Brightest stars</t>
  </si>
  <si>
    <t>Abs. Mag</t>
  </si>
  <si>
    <t>App. Mag</t>
  </si>
  <si>
    <t>Distance</t>
  </si>
  <si>
    <t>Spectral type</t>
  </si>
  <si>
    <t>Nearest stars</t>
  </si>
  <si>
    <t>Bellatrix</t>
  </si>
  <si>
    <t>Dubhe</t>
  </si>
  <si>
    <t>Wezen</t>
  </si>
  <si>
    <t>Polaris</t>
  </si>
  <si>
    <t>Apheratz</t>
  </si>
  <si>
    <t>Saiph</t>
  </si>
  <si>
    <t>Kochab</t>
  </si>
  <si>
    <t>Denebola</t>
  </si>
  <si>
    <t>A1</t>
  </si>
  <si>
    <t>F0</t>
  </si>
  <si>
    <t>A0</t>
  </si>
  <si>
    <t>G0</t>
  </si>
  <si>
    <t>B8</t>
  </si>
  <si>
    <t>F5</t>
  </si>
  <si>
    <t>A7</t>
  </si>
  <si>
    <t>K5</t>
  </si>
  <si>
    <t>OBAFGKM</t>
  </si>
  <si>
    <t>K0</t>
  </si>
  <si>
    <t>A3</t>
  </si>
  <si>
    <t>A2</t>
  </si>
  <si>
    <t>B7</t>
  </si>
  <si>
    <t>F8</t>
  </si>
  <si>
    <t>F7</t>
  </si>
  <si>
    <t>B9</t>
  </si>
  <si>
    <t>B0.5</t>
  </si>
  <si>
    <t>K4</t>
  </si>
  <si>
    <t>O</t>
  </si>
  <si>
    <t>G</t>
  </si>
  <si>
    <t>K</t>
  </si>
  <si>
    <t>Alpha Cen C</t>
  </si>
  <si>
    <t>Barnard's star</t>
  </si>
  <si>
    <t>Lalande 21185</t>
  </si>
  <si>
    <t>UV Ceta B</t>
  </si>
  <si>
    <t>Epsilon Indi</t>
  </si>
  <si>
    <t>Tau Ceti</t>
  </si>
  <si>
    <t>Lacaille 8760</t>
  </si>
  <si>
    <t>Kapteyn's star</t>
  </si>
  <si>
    <t>Kruger 60 B</t>
  </si>
  <si>
    <t>Kruger 60 A</t>
  </si>
  <si>
    <t>Van Maanen's star</t>
  </si>
  <si>
    <t>40 Eridani A</t>
  </si>
  <si>
    <t>40 Eridani B</t>
  </si>
  <si>
    <t>40 Eridani C</t>
  </si>
  <si>
    <t>70 Ophiuchi A</t>
  </si>
  <si>
    <t>70 Ophiuchi B</t>
  </si>
  <si>
    <t>A5</t>
  </si>
  <si>
    <t>M6</t>
  </si>
  <si>
    <t>K7</t>
  </si>
  <si>
    <t>G8</t>
  </si>
  <si>
    <t>M0</t>
  </si>
  <si>
    <t>G5</t>
  </si>
  <si>
    <t>Temp</t>
  </si>
  <si>
    <t>Luminosity</t>
  </si>
  <si>
    <t>B5</t>
  </si>
  <si>
    <t>Alpha CMi B</t>
  </si>
  <si>
    <t>Alpha CMi Pro A</t>
  </si>
  <si>
    <t>Capella B</t>
  </si>
  <si>
    <t>MyCalc</t>
  </si>
  <si>
    <t>Email</t>
  </si>
  <si>
    <t>V1.0</t>
  </si>
  <si>
    <t xml:space="preserve">This spreadsheet contains Hertzsprung–Russell diagram (abbreviated as H–R diagram, HR diagram or HRD) for our brightest and nearest stars. The H-R diagram is a scatter plot of stars showing the relationship between the stars' absolute magnitudes or luminosities versus their stellar classifications or effective temperatures. 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</si>
  <si>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</si>
  <si>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</si>
  <si>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</si>
  <si>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</si>
  <si>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18th February,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</si>
</sst>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"/>
      <family val="2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4C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4" fontId="0" fillId="0" borderId="0" xfId="0" applyNumberFormat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0" fillId="0" borderId="5" xfId="0" applyBorder="1" applyAlignment="1">
      <alignment horizontal="right"/>
    </xf>
    <xf numFmtId="4" fontId="0" fillId="0" borderId="5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/>
    <xf numFmtId="0" fontId="0" fillId="0" borderId="9" xfId="0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12" xfId="0" applyBorder="1"/>
    <xf numFmtId="11" fontId="0" fillId="0" borderId="0" xfId="0" applyNumberFormat="1"/>
    <xf numFmtId="0" fontId="3" fillId="4" borderId="0" xfId="0" applyFont="1" applyFill="1"/>
    <xf numFmtId="0" fontId="8" fillId="0" borderId="0" xfId="5"/>
    <xf numFmtId="0" fontId="1" fillId="5" borderId="4" xfId="0" applyFont="1" applyFill="1" applyBorder="1"/>
    <xf numFmtId="0" fontId="1" fillId="5" borderId="5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8" borderId="4" xfId="0" applyFont="1" applyFill="1" applyBorder="1"/>
    <xf numFmtId="0" fontId="1" fillId="8" borderId="5" xfId="0" applyFont="1" applyFill="1" applyBorder="1"/>
    <xf numFmtId="0" fontId="1" fillId="6" borderId="4" xfId="0" applyFont="1" applyFill="1" applyBorder="1"/>
    <xf numFmtId="0" fontId="1" fillId="6" borderId="5" xfId="0" applyFont="1" applyFill="1" applyBorder="1"/>
    <xf numFmtId="0" fontId="1" fillId="9" borderId="6" xfId="0" applyFont="1" applyFill="1" applyBorder="1"/>
    <xf numFmtId="0" fontId="1" fillId="9" borderId="8" xfId="0" applyFont="1" applyFill="1" applyBorder="1"/>
    <xf numFmtId="0" fontId="1" fillId="0" borderId="10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1" xfId="0" applyBorder="1"/>
    <xf numFmtId="0" fontId="2" fillId="4" borderId="3" xfId="0" applyFont="1" applyFill="1" applyBorder="1" applyAlignment="1">
      <alignment horizontal="right"/>
    </xf>
    <xf numFmtId="0" fontId="0" fillId="0" borderId="13" xfId="0" applyBorder="1" applyAlignment="1">
      <alignment vertical="center"/>
    </xf>
    <xf numFmtId="0" fontId="9" fillId="4" borderId="10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Border="1"/>
    <xf numFmtId="0" fontId="12" fillId="0" borderId="3" xfId="0" applyFont="1" applyBorder="1"/>
    <xf numFmtId="0" fontId="0" fillId="0" borderId="14" xfId="0" applyBorder="1" applyAlignment="1">
      <alignment horizontal="right"/>
    </xf>
    <xf numFmtId="3" fontId="0" fillId="0" borderId="0" xfId="0" applyNumberFormat="1" applyAlignment="1">
      <alignment horizontal="right"/>
    </xf>
    <xf numFmtId="0" fontId="10" fillId="4" borderId="1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5" fillId="10" borderId="1" xfId="0" applyFont="1" applyFill="1" applyBorder="1" applyAlignment="1">
      <alignment horizontal="left"/>
    </xf>
    <xf numFmtId="0" fontId="15" fillId="10" borderId="3" xfId="0" applyFont="1" applyFill="1" applyBorder="1" applyAlignment="1">
      <alignment horizontal="center"/>
    </xf>
    <xf numFmtId="0" fontId="15" fillId="10" borderId="3" xfId="0" applyFont="1" applyFill="1" applyBorder="1"/>
    <xf numFmtId="0" fontId="17" fillId="10" borderId="2" xfId="6" applyFont="1" applyFill="1" applyBorder="1" applyAlignment="1">
      <alignment horizontal="center"/>
    </xf>
    <xf numFmtId="0" fontId="18" fillId="10" borderId="4" xfId="6" applyFont="1" applyFill="1" applyBorder="1" applyAlignment="1">
      <alignment horizontal="left"/>
    </xf>
    <xf numFmtId="0" fontId="15" fillId="10" borderId="0" xfId="0" applyFont="1" applyFill="1" applyAlignment="1">
      <alignment horizontal="center"/>
    </xf>
    <xf numFmtId="0" fontId="15" fillId="10" borderId="0" xfId="0" applyFont="1" applyFill="1"/>
    <xf numFmtId="0" fontId="15" fillId="10" borderId="5" xfId="0" applyFont="1" applyFill="1" applyBorder="1" applyAlignment="1">
      <alignment horizontal="center"/>
    </xf>
    <xf numFmtId="0" fontId="15" fillId="10" borderId="6" xfId="6" applyFont="1" applyFill="1" applyBorder="1" applyAlignment="1">
      <alignment horizontal="left"/>
    </xf>
    <xf numFmtId="0" fontId="15" fillId="10" borderId="7" xfId="6" applyFont="1" applyFill="1" applyBorder="1" applyAlignment="1">
      <alignment horizontal="left"/>
    </xf>
    <xf numFmtId="0" fontId="15" fillId="10" borderId="7" xfId="0" applyFont="1" applyFill="1" applyBorder="1"/>
    <xf numFmtId="0" fontId="16" fillId="10" borderId="8" xfId="0" applyFont="1" applyFill="1" applyBorder="1" applyAlignment="1">
      <alignment horizontal="center"/>
    </xf>
    <xf numFmtId="0" fontId="14" fillId="10" borderId="0" xfId="0" applyFont="1" applyFill="1" applyAlignment="1">
      <alignment horizontal="center" vertical="center" wrapText="1"/>
    </xf>
    <xf numFmtId="0" fontId="19" fillId="10" borderId="1" xfId="6" applyFont="1" applyFill="1" applyBorder="1" applyAlignment="1">
      <alignment horizontal="center"/>
    </xf>
    <xf numFmtId="0" fontId="19" fillId="10" borderId="3" xfId="6" applyFont="1" applyFill="1" applyBorder="1" applyAlignment="1">
      <alignment horizontal="center"/>
    </xf>
    <xf numFmtId="0" fontId="19" fillId="10" borderId="15" xfId="6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20" fillId="10" borderId="16" xfId="0" applyFont="1" applyFill="1" applyBorder="1" applyAlignment="1">
      <alignment horizontal="center"/>
    </xf>
    <xf numFmtId="0" fontId="20" fillId="10" borderId="6" xfId="0" applyFont="1" applyFill="1" applyBorder="1" applyAlignment="1">
      <alignment horizontal="center"/>
    </xf>
    <xf numFmtId="0" fontId="20" fillId="10" borderId="7" xfId="0" applyFont="1" applyFill="1" applyBorder="1" applyAlignment="1">
      <alignment horizontal="center"/>
    </xf>
    <xf numFmtId="0" fontId="20" fillId="10" borderId="17" xfId="0" applyFont="1" applyFill="1" applyBorder="1" applyAlignment="1">
      <alignment horizontal="center"/>
    </xf>
    <xf numFmtId="0" fontId="0" fillId="10" borderId="0" xfId="0" applyFill="1"/>
  </cellXfs>
  <cellStyles count="7">
    <cellStyle name="Hyperlink" xfId="6" builtinId="8"/>
    <cellStyle name="Hyperlink 2" xfId="2" xr:uid="{4FE61311-DBD8-B048-945F-211246329FAC}"/>
    <cellStyle name="Hyperlink 3" xfId="4" xr:uid="{6006D9EC-8120-0749-984A-414BFE0882C3}"/>
    <cellStyle name="Normal" xfId="0" builtinId="0"/>
    <cellStyle name="Normal 2" xfId="1" xr:uid="{63DDC796-707B-E346-BECA-246AC8FB8D6E}"/>
    <cellStyle name="Normal 3" xfId="3" xr:uid="{9EF0BE49-41F8-3641-9F36-6E0EA183D3EE}"/>
    <cellStyle name="Normal 4" xfId="5" xr:uid="{19ECB998-5E58-6E4F-9183-EF25138180AA}"/>
  </cellStyles>
  <dxfs count="0"/>
  <tableStyles count="0" defaultTableStyle="TableStyleMedium9" defaultPivotStyle="PivotStyleMedium7"/>
  <colors>
    <mruColors>
      <color rgb="FFFFF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H-R</a:t>
            </a:r>
            <a:r>
              <a:rPr lang="en-US" baseline="0"/>
              <a:t> D</a:t>
            </a:r>
            <a:r>
              <a:rPr lang="en-US"/>
              <a:t>iagram (brightest stars)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'H-R Diagram'!$D$3</c:f>
              <c:strCache>
                <c:ptCount val="1"/>
                <c:pt idx="0">
                  <c:v>Abs. Mag</c:v>
                </c:pt>
              </c:strCache>
            </c:strRef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Pt>
            <c:idx val="0"/>
            <c:marker>
              <c:symbol val="circle"/>
              <c:size val="3"/>
              <c:spPr>
                <a:solidFill>
                  <a:srgbClr val="00B050"/>
                </a:solidFill>
                <a:ln w="25400">
                  <a:solidFill>
                    <a:srgbClr val="00B050"/>
                  </a:solidFill>
                </a:ln>
                <a:effectLst>
                  <a:glow rad="63500">
                    <a:schemeClr val="accent1">
                      <a:satMod val="175000"/>
                      <a:alpha val="25000"/>
                    </a:schemeClr>
                  </a:glo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B3-5B45-B0F2-DF9DBF035AD5}"/>
              </c:ext>
            </c:extLst>
          </c:dPt>
          <c:dLbls>
            <c:dLbl>
              <c:idx val="0"/>
              <c:layout>
                <c:manualLayout>
                  <c:x val="-1.9512195121951219E-2"/>
                  <c:y val="2.39450711294317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Sun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4B3-5B45-B0F2-DF9DBF035AD5}"/>
                </c:ext>
              </c:extLst>
            </c:dLbl>
            <c:dLbl>
              <c:idx val="3"/>
              <c:layout>
                <c:manualLayout>
                  <c:x val="-3.9837334357595545E-2"/>
                  <c:y val="-3.4825870646766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Rigel K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626016260162595E-2"/>
                      <c:h val="4.968490878938640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14B3-5B45-B0F2-DF9DBF035AD5}"/>
                </c:ext>
              </c:extLst>
            </c:dLbl>
            <c:dLbl>
              <c:idx val="5"/>
              <c:layout>
                <c:manualLayout>
                  <c:x val="-3.4146341463414692E-2"/>
                  <c:y val="1.99004975124377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Vega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4B3-5B45-B0F2-DF9DBF035AD5}"/>
                </c:ext>
              </c:extLst>
            </c:dLbl>
            <c:dLbl>
              <c:idx val="6"/>
              <c:layout>
                <c:manualLayout>
                  <c:x val="1.6260162601624824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Capella 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4B3-5B45-B0F2-DF9DBF035AD5}"/>
                </c:ext>
              </c:extLst>
            </c:dLbl>
            <c:dLbl>
              <c:idx val="7"/>
              <c:layout>
                <c:manualLayout>
                  <c:x val="-2.4390243902439025E-2"/>
                  <c:y val="-2.062827569751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Rigel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4B3-5B45-B0F2-DF9DBF035AD5}"/>
                </c:ext>
              </c:extLst>
            </c:dLbl>
            <c:dLbl>
              <c:idx val="8"/>
              <c:layout>
                <c:manualLayout>
                  <c:x val="-3.0894308943089432E-2"/>
                  <c:y val="2.062827569751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Polaris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4B3-5B45-B0F2-DF9DBF035AD5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Betelgeuse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4B3-5B45-B0F2-DF9DBF035AD5}"/>
                </c:ext>
              </c:extLst>
            </c:dLbl>
            <c:dLbl>
              <c:idx val="12"/>
              <c:layout>
                <c:manualLayout>
                  <c:x val="-2.4390243902439025E-2"/>
                  <c:y val="2.48080040151720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Altair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4B3-5B45-B0F2-DF9DBF035AD5}"/>
                </c:ext>
              </c:extLst>
            </c:dLbl>
            <c:dLbl>
              <c:idx val="14"/>
              <c:layout>
                <c:manualLayout>
                  <c:x val="-3.089430894308955E-2"/>
                  <c:y val="-1.85384115386830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Antares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4B3-5B45-B0F2-DF9DBF035AD5}"/>
                </c:ext>
              </c:extLst>
            </c:dLbl>
            <c:dLbl>
              <c:idx val="15"/>
              <c:layout>
                <c:manualLayout>
                  <c:x val="-5.0406504065040679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Spica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4B3-5B45-B0F2-DF9DBF035AD5}"/>
                </c:ext>
              </c:extLst>
            </c:dLbl>
            <c:dLbl>
              <c:idx val="16"/>
              <c:layout>
                <c:manualLayout>
                  <c:x val="-3.0894308943089432E-2"/>
                  <c:y val="1.85384115386830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Pollux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4B3-5B45-B0F2-DF9DBF035AD5}"/>
                </c:ext>
              </c:extLst>
            </c:dLbl>
            <c:dLbl>
              <c:idx val="18"/>
              <c:layout>
                <c:manualLayout>
                  <c:x val="-3.2520325203252036E-2"/>
                  <c:y val="-1.94013444244234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Deneb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4B3-5B45-B0F2-DF9DBF035AD5}"/>
                </c:ext>
              </c:extLst>
            </c:dLbl>
            <c:dLbl>
              <c:idx val="19"/>
              <c:layout>
                <c:manualLayout>
                  <c:x val="-4.5528455284552849E-2"/>
                  <c:y val="9.815121072248337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Regulus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B3-5B45-B0F2-DF9DBF035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'H-R Diagram'!$C$4:$C$33</c:f>
              <c:numCache>
                <c:formatCode>General</c:formatCode>
                <c:ptCount val="30"/>
                <c:pt idx="0">
                  <c:v>42</c:v>
                </c:pt>
                <c:pt idx="1">
                  <c:v>21</c:v>
                </c:pt>
                <c:pt idx="2">
                  <c:v>30</c:v>
                </c:pt>
                <c:pt idx="3">
                  <c:v>42</c:v>
                </c:pt>
                <c:pt idx="4">
                  <c:v>52</c:v>
                </c:pt>
                <c:pt idx="5">
                  <c:v>20</c:v>
                </c:pt>
                <c:pt idx="6">
                  <c:v>40</c:v>
                </c:pt>
                <c:pt idx="7">
                  <c:v>18</c:v>
                </c:pt>
                <c:pt idx="8">
                  <c:v>35</c:v>
                </c:pt>
                <c:pt idx="9">
                  <c:v>15</c:v>
                </c:pt>
                <c:pt idx="10">
                  <c:v>62</c:v>
                </c:pt>
                <c:pt idx="11">
                  <c:v>11</c:v>
                </c:pt>
                <c:pt idx="12">
                  <c:v>27</c:v>
                </c:pt>
                <c:pt idx="13">
                  <c:v>55</c:v>
                </c:pt>
                <c:pt idx="14">
                  <c:v>61</c:v>
                </c:pt>
                <c:pt idx="15">
                  <c:v>11</c:v>
                </c:pt>
                <c:pt idx="16">
                  <c:v>50</c:v>
                </c:pt>
                <c:pt idx="17">
                  <c:v>23</c:v>
                </c:pt>
                <c:pt idx="18">
                  <c:v>22</c:v>
                </c:pt>
                <c:pt idx="19">
                  <c:v>17</c:v>
                </c:pt>
                <c:pt idx="20">
                  <c:v>12</c:v>
                </c:pt>
                <c:pt idx="21">
                  <c:v>21</c:v>
                </c:pt>
                <c:pt idx="22">
                  <c:v>12</c:v>
                </c:pt>
                <c:pt idx="23">
                  <c:v>50</c:v>
                </c:pt>
                <c:pt idx="24">
                  <c:v>38</c:v>
                </c:pt>
                <c:pt idx="25">
                  <c:v>37</c:v>
                </c:pt>
                <c:pt idx="26">
                  <c:v>19</c:v>
                </c:pt>
                <c:pt idx="27">
                  <c:v>10.5</c:v>
                </c:pt>
                <c:pt idx="28">
                  <c:v>54</c:v>
                </c:pt>
                <c:pt idx="29">
                  <c:v>23</c:v>
                </c:pt>
              </c:numCache>
            </c:numRef>
          </c:xVal>
          <c:yVal>
            <c:numRef>
              <c:f>'H-R Diagram'!$D$4:$D$33</c:f>
              <c:numCache>
                <c:formatCode>#,##0.00</c:formatCode>
                <c:ptCount val="30"/>
                <c:pt idx="0">
                  <c:v>4.8</c:v>
                </c:pt>
                <c:pt idx="1">
                  <c:v>1.43</c:v>
                </c:pt>
                <c:pt idx="2">
                  <c:v>-5.64</c:v>
                </c:pt>
                <c:pt idx="3">
                  <c:v>4.0599999999999996</c:v>
                </c:pt>
                <c:pt idx="4">
                  <c:v>-0.31</c:v>
                </c:pt>
                <c:pt idx="5">
                  <c:v>0.57999999999999996</c:v>
                </c:pt>
                <c:pt idx="6">
                  <c:v>-0.49</c:v>
                </c:pt>
                <c:pt idx="7">
                  <c:v>-6.72</c:v>
                </c:pt>
                <c:pt idx="8">
                  <c:v>2.64</c:v>
                </c:pt>
                <c:pt idx="9">
                  <c:v>-2.77</c:v>
                </c:pt>
                <c:pt idx="10">
                  <c:v>-5.05</c:v>
                </c:pt>
                <c:pt idx="11">
                  <c:v>-5.42</c:v>
                </c:pt>
                <c:pt idx="12">
                  <c:v>2.2000000000000002</c:v>
                </c:pt>
                <c:pt idx="13">
                  <c:v>-0.64</c:v>
                </c:pt>
                <c:pt idx="14">
                  <c:v>-5.39</c:v>
                </c:pt>
                <c:pt idx="15">
                  <c:v>-3.56</c:v>
                </c:pt>
                <c:pt idx="16">
                  <c:v>1.07</c:v>
                </c:pt>
                <c:pt idx="17">
                  <c:v>1.72</c:v>
                </c:pt>
                <c:pt idx="18">
                  <c:v>-8.74</c:v>
                </c:pt>
                <c:pt idx="19">
                  <c:v>-0.52</c:v>
                </c:pt>
                <c:pt idx="20">
                  <c:v>-4.0999999999999996</c:v>
                </c:pt>
                <c:pt idx="21">
                  <c:v>0.59</c:v>
                </c:pt>
                <c:pt idx="22">
                  <c:v>-2.72</c:v>
                </c:pt>
                <c:pt idx="23">
                  <c:v>-1.0900000000000001</c:v>
                </c:pt>
                <c:pt idx="24">
                  <c:v>-6.87</c:v>
                </c:pt>
                <c:pt idx="25">
                  <c:v>-3.63</c:v>
                </c:pt>
                <c:pt idx="26">
                  <c:v>-0.3</c:v>
                </c:pt>
                <c:pt idx="27">
                  <c:v>-4.6500000000000004</c:v>
                </c:pt>
                <c:pt idx="28">
                  <c:v>-0.87</c:v>
                </c:pt>
                <c:pt idx="29">
                  <c:v>1.92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B3-5B45-B0F2-DF9DBF035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71168"/>
        <c:axId val="139670512"/>
      </c:scatterChart>
      <c:valAx>
        <c:axId val="1401711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Spectral type (OBAFGKM)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9670512"/>
        <c:crosses val="autoZero"/>
        <c:crossBetween val="midCat"/>
      </c:valAx>
      <c:valAx>
        <c:axId val="139670512"/>
        <c:scaling>
          <c:orientation val="maxMin"/>
          <c:max val="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Absolute</a:t>
                </a:r>
                <a:r>
                  <a:rPr lang="en-GB" baseline="0"/>
                  <a:t> Magnituide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017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H-R</a:t>
            </a:r>
            <a:r>
              <a:rPr lang="en-GB" baseline="0"/>
              <a:t> </a:t>
            </a:r>
            <a:r>
              <a:rPr lang="en-GB"/>
              <a:t>Diagram (nearest stars)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Pt>
            <c:idx val="0"/>
            <c:marker>
              <c:symbol val="circle"/>
              <c:size val="3"/>
              <c:spPr>
                <a:solidFill>
                  <a:srgbClr val="00B050"/>
                </a:solidFill>
                <a:ln w="25400">
                  <a:solidFill>
                    <a:srgbClr val="00B050"/>
                  </a:solidFill>
                </a:ln>
                <a:effectLst>
                  <a:glow rad="63500">
                    <a:schemeClr val="accent1">
                      <a:satMod val="175000"/>
                      <a:alpha val="25000"/>
                    </a:schemeClr>
                  </a:glo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183-FB44-B8BE-A8AD255F3080}"/>
              </c:ext>
            </c:extLst>
          </c:dPt>
          <c:dLbls>
            <c:dLbl>
              <c:idx val="3"/>
              <c:layout>
                <c:manualLayout>
                  <c:x val="-2.6058631921824105E-2"/>
                  <c:y val="3.71848944749414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Sun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183-FB44-B8BE-A8AD255F3080}"/>
                </c:ext>
              </c:extLst>
            </c:dLbl>
            <c:dLbl>
              <c:idx val="5"/>
              <c:layout>
                <c:manualLayout>
                  <c:x val="-3.9087947882736153E-2"/>
                  <c:y val="3.16747393957458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UV Ceti 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83-FB44-B8BE-A8AD255F3080}"/>
                </c:ext>
              </c:extLst>
            </c:dLbl>
            <c:dLbl>
              <c:idx val="7"/>
              <c:layout>
                <c:manualLayout>
                  <c:x val="-3.7459283387622208E-2"/>
                  <c:y val="2.48603624862348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Sirius 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183-FB44-B8BE-A8AD255F3080}"/>
                </c:ext>
              </c:extLst>
            </c:dLbl>
            <c:dLbl>
              <c:idx val="15"/>
              <c:layout>
                <c:manualLayout>
                  <c:x val="-4.8859934853420252E-2"/>
                  <c:y val="2.19584854732273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Alpha CMi 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183-FB44-B8BE-A8AD255F3080}"/>
                </c:ext>
              </c:extLst>
            </c:dLbl>
            <c:dLbl>
              <c:idx val="23"/>
              <c:layout>
                <c:manualLayout>
                  <c:x val="-7.1661237785016291E-2"/>
                  <c:y val="2.66696473666342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van Maanen's star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183-FB44-B8BE-A8AD255F3080}"/>
                </c:ext>
              </c:extLst>
            </c:dLbl>
            <c:dLbl>
              <c:idx val="25"/>
              <c:layout>
                <c:manualLayout>
                  <c:x val="-3.0944625407166124E-2"/>
                  <c:y val="-3.06643952299829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Sirius 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83-FB44-B8BE-A8AD255F3080}"/>
                </c:ext>
              </c:extLst>
            </c:dLbl>
            <c:dLbl>
              <c:idx val="29"/>
              <c:layout>
                <c:manualLayout>
                  <c:x val="-3.0944625407166124E-2"/>
                  <c:y val="-1.93502074070394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Altair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83-FB44-B8BE-A8AD255F3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'H-R Diagram'!$C$38:$C$67</c:f>
              <c:numCache>
                <c:formatCode>General</c:formatCode>
                <c:ptCount val="30"/>
                <c:pt idx="0">
                  <c:v>42</c:v>
                </c:pt>
                <c:pt idx="1">
                  <c:v>65</c:v>
                </c:pt>
                <c:pt idx="2">
                  <c:v>50</c:v>
                </c:pt>
                <c:pt idx="3">
                  <c:v>42</c:v>
                </c:pt>
                <c:pt idx="4">
                  <c:v>63</c:v>
                </c:pt>
                <c:pt idx="5">
                  <c:v>66</c:v>
                </c:pt>
                <c:pt idx="6">
                  <c:v>62</c:v>
                </c:pt>
                <c:pt idx="7">
                  <c:v>21</c:v>
                </c:pt>
                <c:pt idx="8">
                  <c:v>25</c:v>
                </c:pt>
                <c:pt idx="9">
                  <c:v>65</c:v>
                </c:pt>
                <c:pt idx="10">
                  <c:v>66</c:v>
                </c:pt>
                <c:pt idx="11">
                  <c:v>65</c:v>
                </c:pt>
                <c:pt idx="12">
                  <c:v>52</c:v>
                </c:pt>
                <c:pt idx="13">
                  <c:v>55</c:v>
                </c:pt>
                <c:pt idx="14">
                  <c:v>35</c:v>
                </c:pt>
                <c:pt idx="15">
                  <c:v>35</c:v>
                </c:pt>
                <c:pt idx="16">
                  <c:v>57</c:v>
                </c:pt>
                <c:pt idx="17">
                  <c:v>55</c:v>
                </c:pt>
                <c:pt idx="18">
                  <c:v>48</c:v>
                </c:pt>
                <c:pt idx="19">
                  <c:v>61</c:v>
                </c:pt>
                <c:pt idx="20">
                  <c:v>60</c:v>
                </c:pt>
                <c:pt idx="21">
                  <c:v>64</c:v>
                </c:pt>
                <c:pt idx="22">
                  <c:v>65</c:v>
                </c:pt>
                <c:pt idx="23">
                  <c:v>45</c:v>
                </c:pt>
                <c:pt idx="24">
                  <c:v>51</c:v>
                </c:pt>
                <c:pt idx="25">
                  <c:v>25</c:v>
                </c:pt>
                <c:pt idx="26">
                  <c:v>64</c:v>
                </c:pt>
                <c:pt idx="27">
                  <c:v>50</c:v>
                </c:pt>
                <c:pt idx="28">
                  <c:v>55</c:v>
                </c:pt>
                <c:pt idx="29">
                  <c:v>27</c:v>
                </c:pt>
              </c:numCache>
            </c:numRef>
          </c:xVal>
          <c:yVal>
            <c:numRef>
              <c:f>'H-R Diagram'!$D$38:$D$67</c:f>
              <c:numCache>
                <c:formatCode>#,##0.00</c:formatCode>
                <c:ptCount val="30"/>
                <c:pt idx="0">
                  <c:v>4.8</c:v>
                </c:pt>
                <c:pt idx="1">
                  <c:v>15.45</c:v>
                </c:pt>
                <c:pt idx="2">
                  <c:v>5.7</c:v>
                </c:pt>
                <c:pt idx="3">
                  <c:v>4.34</c:v>
                </c:pt>
                <c:pt idx="4">
                  <c:v>13.24</c:v>
                </c:pt>
                <c:pt idx="5">
                  <c:v>16.5</c:v>
                </c:pt>
                <c:pt idx="6">
                  <c:v>10.7</c:v>
                </c:pt>
                <c:pt idx="7">
                  <c:v>1.45</c:v>
                </c:pt>
                <c:pt idx="8">
                  <c:v>11.6</c:v>
                </c:pt>
                <c:pt idx="9">
                  <c:v>15.3</c:v>
                </c:pt>
                <c:pt idx="10">
                  <c:v>15.8</c:v>
                </c:pt>
                <c:pt idx="11">
                  <c:v>13.3</c:v>
                </c:pt>
                <c:pt idx="12">
                  <c:v>6.18</c:v>
                </c:pt>
                <c:pt idx="13">
                  <c:v>7.49</c:v>
                </c:pt>
                <c:pt idx="14">
                  <c:v>2.64</c:v>
                </c:pt>
                <c:pt idx="15">
                  <c:v>13</c:v>
                </c:pt>
                <c:pt idx="16">
                  <c:v>8.33</c:v>
                </c:pt>
                <c:pt idx="17">
                  <c:v>6.89</c:v>
                </c:pt>
                <c:pt idx="18">
                  <c:v>5.68</c:v>
                </c:pt>
                <c:pt idx="19">
                  <c:v>9.5</c:v>
                </c:pt>
                <c:pt idx="20">
                  <c:v>10.89</c:v>
                </c:pt>
                <c:pt idx="21">
                  <c:v>11.58</c:v>
                </c:pt>
                <c:pt idx="22">
                  <c:v>13.4</c:v>
                </c:pt>
                <c:pt idx="23">
                  <c:v>14.15</c:v>
                </c:pt>
                <c:pt idx="24">
                  <c:v>5.92</c:v>
                </c:pt>
                <c:pt idx="25">
                  <c:v>11.1</c:v>
                </c:pt>
                <c:pt idx="26">
                  <c:v>12.8</c:v>
                </c:pt>
                <c:pt idx="27">
                  <c:v>5.5</c:v>
                </c:pt>
                <c:pt idx="28">
                  <c:v>7.5</c:v>
                </c:pt>
                <c:pt idx="29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83-FB44-B8BE-A8AD255F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29296"/>
        <c:axId val="163986144"/>
      </c:scatterChart>
      <c:valAx>
        <c:axId val="140729296"/>
        <c:scaling>
          <c:orientation val="minMax"/>
          <c:max val="70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Spectral</a:t>
                </a:r>
                <a:r>
                  <a:rPr lang="en-GB" baseline="0"/>
                  <a:t> type (OBAFGKM)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3986144"/>
        <c:crosses val="autoZero"/>
        <c:crossBetween val="midCat"/>
      </c:valAx>
      <c:valAx>
        <c:axId val="163986144"/>
        <c:scaling>
          <c:orientation val="maxMin"/>
          <c:min val="-1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Absolute</a:t>
                </a:r>
                <a:r>
                  <a:rPr lang="en-GB" baseline="0"/>
                  <a:t> Magnitude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0729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H-R-</a:t>
            </a:r>
            <a:r>
              <a:rPr lang="en-GB" baseline="0"/>
              <a:t> </a:t>
            </a:r>
            <a:r>
              <a:rPr lang="en-GB"/>
              <a:t>iagram (brightest + nearest stars)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'H-R Diagram'!$C$38:$C$67</c:f>
              <c:numCache>
                <c:formatCode>General</c:formatCode>
                <c:ptCount val="30"/>
                <c:pt idx="0">
                  <c:v>42</c:v>
                </c:pt>
                <c:pt idx="1">
                  <c:v>65</c:v>
                </c:pt>
                <c:pt idx="2">
                  <c:v>50</c:v>
                </c:pt>
                <c:pt idx="3">
                  <c:v>42</c:v>
                </c:pt>
                <c:pt idx="4">
                  <c:v>63</c:v>
                </c:pt>
                <c:pt idx="5">
                  <c:v>66</c:v>
                </c:pt>
                <c:pt idx="6">
                  <c:v>62</c:v>
                </c:pt>
                <c:pt idx="7">
                  <c:v>21</c:v>
                </c:pt>
                <c:pt idx="8">
                  <c:v>25</c:v>
                </c:pt>
                <c:pt idx="9">
                  <c:v>65</c:v>
                </c:pt>
                <c:pt idx="10">
                  <c:v>66</c:v>
                </c:pt>
                <c:pt idx="11">
                  <c:v>65</c:v>
                </c:pt>
                <c:pt idx="12">
                  <c:v>52</c:v>
                </c:pt>
                <c:pt idx="13">
                  <c:v>55</c:v>
                </c:pt>
                <c:pt idx="14">
                  <c:v>35</c:v>
                </c:pt>
                <c:pt idx="15">
                  <c:v>35</c:v>
                </c:pt>
                <c:pt idx="16">
                  <c:v>57</c:v>
                </c:pt>
                <c:pt idx="17">
                  <c:v>55</c:v>
                </c:pt>
                <c:pt idx="18">
                  <c:v>48</c:v>
                </c:pt>
                <c:pt idx="19">
                  <c:v>61</c:v>
                </c:pt>
                <c:pt idx="20">
                  <c:v>60</c:v>
                </c:pt>
                <c:pt idx="21">
                  <c:v>64</c:v>
                </c:pt>
                <c:pt idx="22">
                  <c:v>65</c:v>
                </c:pt>
                <c:pt idx="23">
                  <c:v>45</c:v>
                </c:pt>
                <c:pt idx="24">
                  <c:v>51</c:v>
                </c:pt>
                <c:pt idx="25">
                  <c:v>25</c:v>
                </c:pt>
                <c:pt idx="26">
                  <c:v>64</c:v>
                </c:pt>
                <c:pt idx="27">
                  <c:v>50</c:v>
                </c:pt>
                <c:pt idx="28">
                  <c:v>55</c:v>
                </c:pt>
                <c:pt idx="29">
                  <c:v>27</c:v>
                </c:pt>
              </c:numCache>
            </c:numRef>
          </c:xVal>
          <c:yVal>
            <c:numRef>
              <c:f>'H-R Diagram'!$D$38:$D$67</c:f>
              <c:numCache>
                <c:formatCode>#,##0.00</c:formatCode>
                <c:ptCount val="30"/>
                <c:pt idx="0">
                  <c:v>4.8</c:v>
                </c:pt>
                <c:pt idx="1">
                  <c:v>15.45</c:v>
                </c:pt>
                <c:pt idx="2">
                  <c:v>5.7</c:v>
                </c:pt>
                <c:pt idx="3">
                  <c:v>4.34</c:v>
                </c:pt>
                <c:pt idx="4">
                  <c:v>13.24</c:v>
                </c:pt>
                <c:pt idx="5">
                  <c:v>16.5</c:v>
                </c:pt>
                <c:pt idx="6">
                  <c:v>10.7</c:v>
                </c:pt>
                <c:pt idx="7">
                  <c:v>1.45</c:v>
                </c:pt>
                <c:pt idx="8">
                  <c:v>11.6</c:v>
                </c:pt>
                <c:pt idx="9">
                  <c:v>15.3</c:v>
                </c:pt>
                <c:pt idx="10">
                  <c:v>15.8</c:v>
                </c:pt>
                <c:pt idx="11">
                  <c:v>13.3</c:v>
                </c:pt>
                <c:pt idx="12">
                  <c:v>6.18</c:v>
                </c:pt>
                <c:pt idx="13">
                  <c:v>7.49</c:v>
                </c:pt>
                <c:pt idx="14">
                  <c:v>2.64</c:v>
                </c:pt>
                <c:pt idx="15">
                  <c:v>13</c:v>
                </c:pt>
                <c:pt idx="16">
                  <c:v>8.33</c:v>
                </c:pt>
                <c:pt idx="17">
                  <c:v>6.89</c:v>
                </c:pt>
                <c:pt idx="18">
                  <c:v>5.68</c:v>
                </c:pt>
                <c:pt idx="19">
                  <c:v>9.5</c:v>
                </c:pt>
                <c:pt idx="20">
                  <c:v>10.89</c:v>
                </c:pt>
                <c:pt idx="21">
                  <c:v>11.58</c:v>
                </c:pt>
                <c:pt idx="22">
                  <c:v>13.4</c:v>
                </c:pt>
                <c:pt idx="23">
                  <c:v>14.15</c:v>
                </c:pt>
                <c:pt idx="24">
                  <c:v>5.92</c:v>
                </c:pt>
                <c:pt idx="25">
                  <c:v>11.1</c:v>
                </c:pt>
                <c:pt idx="26">
                  <c:v>12.8</c:v>
                </c:pt>
                <c:pt idx="27">
                  <c:v>5.5</c:v>
                </c:pt>
                <c:pt idx="28">
                  <c:v>7.5</c:v>
                </c:pt>
                <c:pt idx="29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55-F845-96B8-D557DB617B6D}"/>
            </c:ext>
          </c:extLst>
        </c:ser>
        <c:ser>
          <c:idx val="1"/>
          <c:order val="1"/>
          <c:spPr>
            <a:ln w="25400" cap="rnd">
              <a:noFill/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dPt>
            <c:idx val="0"/>
            <c:marker>
              <c:symbol val="circle"/>
              <c:size val="3"/>
              <c:spPr>
                <a:solidFill>
                  <a:srgbClr val="00B050"/>
                </a:solidFill>
                <a:ln w="25400">
                  <a:solidFill>
                    <a:srgbClr val="00B050"/>
                  </a:solidFill>
                </a:ln>
                <a:effectLst>
                  <a:glow rad="63500">
                    <a:schemeClr val="accent2">
                      <a:satMod val="175000"/>
                      <a:alpha val="25000"/>
                    </a:schemeClr>
                  </a:glo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A55-F845-96B8-D557DB617B6D}"/>
              </c:ext>
            </c:extLst>
          </c:dPt>
          <c:dLbls>
            <c:dLbl>
              <c:idx val="0"/>
              <c:layout>
                <c:manualLayout>
                  <c:x val="-2.2801302931596091E-2"/>
                  <c:y val="3.68271954674220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C000"/>
                        </a:solidFill>
                      </a:rPr>
                      <a:t>Sun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A55-F845-96B8-D557DB617B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'H-R Diagram'!$C$4:$C$33</c:f>
              <c:numCache>
                <c:formatCode>General</c:formatCode>
                <c:ptCount val="30"/>
                <c:pt idx="0">
                  <c:v>42</c:v>
                </c:pt>
                <c:pt idx="1">
                  <c:v>21</c:v>
                </c:pt>
                <c:pt idx="2">
                  <c:v>30</c:v>
                </c:pt>
                <c:pt idx="3">
                  <c:v>42</c:v>
                </c:pt>
                <c:pt idx="4">
                  <c:v>52</c:v>
                </c:pt>
                <c:pt idx="5">
                  <c:v>20</c:v>
                </c:pt>
                <c:pt idx="6">
                  <c:v>40</c:v>
                </c:pt>
                <c:pt idx="7">
                  <c:v>18</c:v>
                </c:pt>
                <c:pt idx="8">
                  <c:v>35</c:v>
                </c:pt>
                <c:pt idx="9">
                  <c:v>15</c:v>
                </c:pt>
                <c:pt idx="10">
                  <c:v>62</c:v>
                </c:pt>
                <c:pt idx="11">
                  <c:v>11</c:v>
                </c:pt>
                <c:pt idx="12">
                  <c:v>27</c:v>
                </c:pt>
                <c:pt idx="13">
                  <c:v>55</c:v>
                </c:pt>
                <c:pt idx="14">
                  <c:v>61</c:v>
                </c:pt>
                <c:pt idx="15">
                  <c:v>11</c:v>
                </c:pt>
                <c:pt idx="16">
                  <c:v>50</c:v>
                </c:pt>
                <c:pt idx="17">
                  <c:v>23</c:v>
                </c:pt>
                <c:pt idx="18">
                  <c:v>22</c:v>
                </c:pt>
                <c:pt idx="19">
                  <c:v>17</c:v>
                </c:pt>
                <c:pt idx="20">
                  <c:v>12</c:v>
                </c:pt>
                <c:pt idx="21">
                  <c:v>21</c:v>
                </c:pt>
                <c:pt idx="22">
                  <c:v>12</c:v>
                </c:pt>
                <c:pt idx="23">
                  <c:v>50</c:v>
                </c:pt>
                <c:pt idx="24">
                  <c:v>38</c:v>
                </c:pt>
                <c:pt idx="25">
                  <c:v>37</c:v>
                </c:pt>
                <c:pt idx="26">
                  <c:v>19</c:v>
                </c:pt>
                <c:pt idx="27">
                  <c:v>10.5</c:v>
                </c:pt>
                <c:pt idx="28">
                  <c:v>54</c:v>
                </c:pt>
                <c:pt idx="29">
                  <c:v>23</c:v>
                </c:pt>
              </c:numCache>
            </c:numRef>
          </c:xVal>
          <c:yVal>
            <c:numRef>
              <c:f>'H-R Diagram'!$D$4:$D$33</c:f>
              <c:numCache>
                <c:formatCode>#,##0.00</c:formatCode>
                <c:ptCount val="30"/>
                <c:pt idx="0">
                  <c:v>4.8</c:v>
                </c:pt>
                <c:pt idx="1">
                  <c:v>1.43</c:v>
                </c:pt>
                <c:pt idx="2">
                  <c:v>-5.64</c:v>
                </c:pt>
                <c:pt idx="3">
                  <c:v>4.0599999999999996</c:v>
                </c:pt>
                <c:pt idx="4">
                  <c:v>-0.31</c:v>
                </c:pt>
                <c:pt idx="5">
                  <c:v>0.57999999999999996</c:v>
                </c:pt>
                <c:pt idx="6">
                  <c:v>-0.49</c:v>
                </c:pt>
                <c:pt idx="7">
                  <c:v>-6.72</c:v>
                </c:pt>
                <c:pt idx="8">
                  <c:v>2.64</c:v>
                </c:pt>
                <c:pt idx="9">
                  <c:v>-2.77</c:v>
                </c:pt>
                <c:pt idx="10">
                  <c:v>-5.05</c:v>
                </c:pt>
                <c:pt idx="11">
                  <c:v>-5.42</c:v>
                </c:pt>
                <c:pt idx="12">
                  <c:v>2.2000000000000002</c:v>
                </c:pt>
                <c:pt idx="13">
                  <c:v>-0.64</c:v>
                </c:pt>
                <c:pt idx="14">
                  <c:v>-5.39</c:v>
                </c:pt>
                <c:pt idx="15">
                  <c:v>-3.56</c:v>
                </c:pt>
                <c:pt idx="16">
                  <c:v>1.07</c:v>
                </c:pt>
                <c:pt idx="17">
                  <c:v>1.72</c:v>
                </c:pt>
                <c:pt idx="18">
                  <c:v>-8.74</c:v>
                </c:pt>
                <c:pt idx="19">
                  <c:v>-0.52</c:v>
                </c:pt>
                <c:pt idx="20">
                  <c:v>-4.0999999999999996</c:v>
                </c:pt>
                <c:pt idx="21">
                  <c:v>0.59</c:v>
                </c:pt>
                <c:pt idx="22">
                  <c:v>-2.72</c:v>
                </c:pt>
                <c:pt idx="23">
                  <c:v>-1.0900000000000001</c:v>
                </c:pt>
                <c:pt idx="24">
                  <c:v>-6.87</c:v>
                </c:pt>
                <c:pt idx="25">
                  <c:v>-3.63</c:v>
                </c:pt>
                <c:pt idx="26">
                  <c:v>-0.3</c:v>
                </c:pt>
                <c:pt idx="27">
                  <c:v>-4.6500000000000004</c:v>
                </c:pt>
                <c:pt idx="28">
                  <c:v>-0.87</c:v>
                </c:pt>
                <c:pt idx="29">
                  <c:v>1.92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55-F845-96B8-D557DB61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29296"/>
        <c:axId val="163986144"/>
      </c:scatterChart>
      <c:valAx>
        <c:axId val="140729296"/>
        <c:scaling>
          <c:orientation val="minMax"/>
          <c:max val="70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Spectral</a:t>
                </a:r>
                <a:r>
                  <a:rPr lang="en-GB" baseline="0"/>
                  <a:t> type (OBAFGKM)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3986144"/>
        <c:crosses val="autoZero"/>
        <c:crossBetween val="midCat"/>
      </c:valAx>
      <c:valAx>
        <c:axId val="163986144"/>
        <c:scaling>
          <c:orientation val="maxMin"/>
          <c:min val="-1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Absolute</a:t>
                </a:r>
                <a:r>
                  <a:rPr lang="en-GB" baseline="0"/>
                  <a:t> Magnitude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0729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FF00"/>
              </a:solidFill>
              <a:ln w="9525" cap="rnd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'H-R Diagram'!$C$108:$C$127</c:f>
              <c:numCache>
                <c:formatCode>General</c:formatCode>
                <c:ptCount val="20"/>
                <c:pt idx="0">
                  <c:v>0</c:v>
                </c:pt>
                <c:pt idx="1">
                  <c:v>0.16</c:v>
                </c:pt>
                <c:pt idx="2">
                  <c:v>1.23</c:v>
                </c:pt>
                <c:pt idx="3">
                  <c:v>0.7</c:v>
                </c:pt>
                <c:pt idx="4">
                  <c:v>0</c:v>
                </c:pt>
                <c:pt idx="5">
                  <c:v>0.79</c:v>
                </c:pt>
                <c:pt idx="6">
                  <c:v>-0.03</c:v>
                </c:pt>
                <c:pt idx="7">
                  <c:v>0.41</c:v>
                </c:pt>
                <c:pt idx="8">
                  <c:v>-0.18</c:v>
                </c:pt>
                <c:pt idx="9">
                  <c:v>1.86</c:v>
                </c:pt>
                <c:pt idx="10">
                  <c:v>-0.23</c:v>
                </c:pt>
                <c:pt idx="11">
                  <c:v>0.22</c:v>
                </c:pt>
                <c:pt idx="12">
                  <c:v>1.53</c:v>
                </c:pt>
                <c:pt idx="13">
                  <c:v>-0.23</c:v>
                </c:pt>
                <c:pt idx="14">
                  <c:v>1.81</c:v>
                </c:pt>
                <c:pt idx="15">
                  <c:v>1</c:v>
                </c:pt>
                <c:pt idx="16">
                  <c:v>0.09</c:v>
                </c:pt>
                <c:pt idx="17">
                  <c:v>0.09</c:v>
                </c:pt>
                <c:pt idx="18">
                  <c:v>-0.24</c:v>
                </c:pt>
                <c:pt idx="19">
                  <c:v>-0.1</c:v>
                </c:pt>
              </c:numCache>
            </c:numRef>
          </c:xVal>
          <c:yVal>
            <c:numRef>
              <c:f>'H-R Diagram'!$D$108:$D$127</c:f>
              <c:numCache>
                <c:formatCode>General</c:formatCode>
                <c:ptCount val="20"/>
                <c:pt idx="0">
                  <c:v>1.45</c:v>
                </c:pt>
                <c:pt idx="1">
                  <c:v>-5.53</c:v>
                </c:pt>
                <c:pt idx="2">
                  <c:v>-0.31</c:v>
                </c:pt>
                <c:pt idx="3">
                  <c:v>4.34</c:v>
                </c:pt>
                <c:pt idx="4">
                  <c:v>0.57999999999999996</c:v>
                </c:pt>
                <c:pt idx="5">
                  <c:v>-0.48</c:v>
                </c:pt>
                <c:pt idx="6">
                  <c:v>-6.69</c:v>
                </c:pt>
                <c:pt idx="7">
                  <c:v>2.68</c:v>
                </c:pt>
                <c:pt idx="8">
                  <c:v>-2.77</c:v>
                </c:pt>
                <c:pt idx="9">
                  <c:v>-5.14</c:v>
                </c:pt>
                <c:pt idx="10">
                  <c:v>-5.42</c:v>
                </c:pt>
                <c:pt idx="11">
                  <c:v>2.2000000000000002</c:v>
                </c:pt>
                <c:pt idx="12">
                  <c:v>-0.63</c:v>
                </c:pt>
                <c:pt idx="13">
                  <c:v>-3.55</c:v>
                </c:pt>
                <c:pt idx="14">
                  <c:v>-5.28</c:v>
                </c:pt>
                <c:pt idx="15">
                  <c:v>1.0900000000000001</c:v>
                </c:pt>
                <c:pt idx="16">
                  <c:v>1.74</c:v>
                </c:pt>
                <c:pt idx="17">
                  <c:v>-8.73</c:v>
                </c:pt>
                <c:pt idx="18">
                  <c:v>-3.92</c:v>
                </c:pt>
                <c:pt idx="19">
                  <c:v>-0.52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97-EF4B-BCFC-8E560F69C46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 cap="rnd">
                <a:solidFill>
                  <a:srgbClr val="FF0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'H-R Diagram'!$G$108:$G$127</c:f>
              <c:numCache>
                <c:formatCode>General</c:formatCode>
                <c:ptCount val="20"/>
                <c:pt idx="0">
                  <c:v>1.97</c:v>
                </c:pt>
                <c:pt idx="1">
                  <c:v>0.68</c:v>
                </c:pt>
                <c:pt idx="2">
                  <c:v>0.88</c:v>
                </c:pt>
                <c:pt idx="3">
                  <c:v>1.74</c:v>
                </c:pt>
                <c:pt idx="4">
                  <c:v>2.0099999999999998</c:v>
                </c:pt>
                <c:pt idx="5">
                  <c:v>1.51</c:v>
                </c:pt>
                <c:pt idx="6">
                  <c:v>1.8</c:v>
                </c:pt>
                <c:pt idx="7">
                  <c:v>1.9</c:v>
                </c:pt>
                <c:pt idx="8">
                  <c:v>0</c:v>
                </c:pt>
                <c:pt idx="9">
                  <c:v>0.4</c:v>
                </c:pt>
                <c:pt idx="10">
                  <c:v>1.6</c:v>
                </c:pt>
                <c:pt idx="11">
                  <c:v>1.92</c:v>
                </c:pt>
                <c:pt idx="12">
                  <c:v>0.88</c:v>
                </c:pt>
                <c:pt idx="13">
                  <c:v>1.47</c:v>
                </c:pt>
                <c:pt idx="14">
                  <c:v>1.76</c:v>
                </c:pt>
                <c:pt idx="15">
                  <c:v>1.96</c:v>
                </c:pt>
                <c:pt idx="16">
                  <c:v>1.17</c:v>
                </c:pt>
                <c:pt idx="17">
                  <c:v>1.37</c:v>
                </c:pt>
                <c:pt idx="18">
                  <c:v>0.42</c:v>
                </c:pt>
                <c:pt idx="19">
                  <c:v>0.5</c:v>
                </c:pt>
              </c:numCache>
            </c:numRef>
          </c:xVal>
          <c:yVal>
            <c:numRef>
              <c:f>'H-R Diagram'!$H$108:$H$127</c:f>
              <c:numCache>
                <c:formatCode>General</c:formatCode>
                <c:ptCount val="20"/>
                <c:pt idx="0">
                  <c:v>15.44</c:v>
                </c:pt>
                <c:pt idx="1">
                  <c:v>4.34</c:v>
                </c:pt>
                <c:pt idx="2">
                  <c:v>5.7</c:v>
                </c:pt>
                <c:pt idx="3">
                  <c:v>13.24</c:v>
                </c:pt>
                <c:pt idx="4">
                  <c:v>16.559999999999999</c:v>
                </c:pt>
                <c:pt idx="5">
                  <c:v>10.46</c:v>
                </c:pt>
                <c:pt idx="6">
                  <c:v>15.32</c:v>
                </c:pt>
                <c:pt idx="7">
                  <c:v>16.11</c:v>
                </c:pt>
                <c:pt idx="8">
                  <c:v>1.45</c:v>
                </c:pt>
                <c:pt idx="9">
                  <c:v>11.33</c:v>
                </c:pt>
                <c:pt idx="10">
                  <c:v>13</c:v>
                </c:pt>
                <c:pt idx="11">
                  <c:v>14.79</c:v>
                </c:pt>
                <c:pt idx="12">
                  <c:v>6.18</c:v>
                </c:pt>
                <c:pt idx="13">
                  <c:v>9.76</c:v>
                </c:pt>
                <c:pt idx="14">
                  <c:v>13.51</c:v>
                </c:pt>
                <c:pt idx="15">
                  <c:v>14.67</c:v>
                </c:pt>
                <c:pt idx="16">
                  <c:v>7.49</c:v>
                </c:pt>
                <c:pt idx="17">
                  <c:v>8.32</c:v>
                </c:pt>
                <c:pt idx="18">
                  <c:v>2.68</c:v>
                </c:pt>
                <c:pt idx="19">
                  <c:v>12.98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97-EF4B-BCFC-8E560F69C46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00B050"/>
              </a:solidFill>
              <a:ln w="25400" cap="rnd">
                <a:solidFill>
                  <a:srgbClr val="00B05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1.9844961240310124E-2"/>
                  <c:y val="3.60235420720497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Sun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297-EF4B-BCFC-8E560F69C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'H-R Diagram'!$K$107</c:f>
              <c:numCache>
                <c:formatCode>General</c:formatCode>
                <c:ptCount val="1"/>
                <c:pt idx="0">
                  <c:v>0.65</c:v>
                </c:pt>
              </c:numCache>
            </c:numRef>
          </c:xVal>
          <c:yVal>
            <c:numRef>
              <c:f>'H-R Diagram'!$M$107</c:f>
              <c:numCache>
                <c:formatCode>General</c:formatCode>
                <c:ptCount val="1"/>
                <c:pt idx="0">
                  <c:v>4.83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97-EF4B-BCFC-8E560F69C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637407"/>
        <c:axId val="1487775935"/>
      </c:scatterChart>
      <c:valAx>
        <c:axId val="765637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strRef>
              <c:f>"B-V Colour Index"</c:f>
              <c:strCache>
                <c:ptCount val="1"/>
                <c:pt idx="0">
                  <c:v>B-V Colour Index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87775935"/>
        <c:crosses val="max"/>
        <c:crossBetween val="midCat"/>
      </c:valAx>
      <c:valAx>
        <c:axId val="1487775935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 Absolute</a:t>
                </a:r>
                <a:r>
                  <a:rPr lang="en-GB" baseline="0"/>
                  <a:t> V-band Magnitude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5637407"/>
        <c:crossesAt val="-0.5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astronomy-morsels.ch/morsel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17</xdr:row>
      <xdr:rowOff>12700</xdr:rowOff>
    </xdr:from>
    <xdr:to>
      <xdr:col>10</xdr:col>
      <xdr:colOff>254000</xdr:colOff>
      <xdr:row>54</xdr:row>
      <xdr:rowOff>114300</xdr:rowOff>
    </xdr:to>
    <xdr:pic>
      <xdr:nvPicPr>
        <xdr:cNvPr id="2" name="Picture 1" descr="The H-R Diagram | Science at Your Doorstep">
          <a:extLst>
            <a:ext uri="{FF2B5EF4-FFF2-40B4-BE49-F238E27FC236}">
              <a16:creationId xmlns:a16="http://schemas.microsoft.com/office/drawing/2014/main" id="{1D11E47F-1C4B-EB2D-85C4-B98BF18B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051300"/>
          <a:ext cx="7200900" cy="7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</xdr:colOff>
      <xdr:row>61</xdr:row>
      <xdr:rowOff>88900</xdr:rowOff>
    </xdr:from>
    <xdr:to>
      <xdr:col>9</xdr:col>
      <xdr:colOff>190500</xdr:colOff>
      <xdr:row>71</xdr:row>
      <xdr:rowOff>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554A74-ED99-659B-B59C-7691EF542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2500" y="12788900"/>
          <a:ext cx="5397500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279399</xdr:colOff>
      <xdr:row>22</xdr:row>
      <xdr:rowOff>38100</xdr:rowOff>
    </xdr:from>
    <xdr:to>
      <xdr:col>33</xdr:col>
      <xdr:colOff>278524</xdr:colOff>
      <xdr:row>60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6899" y="4508500"/>
          <a:ext cx="8254125" cy="7721600"/>
        </a:xfrm>
        <a:prstGeom prst="rect">
          <a:avLst/>
        </a:prstGeom>
      </xdr:spPr>
    </xdr:pic>
    <xdr:clientData/>
  </xdr:twoCellAnchor>
  <xdr:twoCellAnchor editAs="oneCell">
    <xdr:from>
      <xdr:col>23</xdr:col>
      <xdr:colOff>266700</xdr:colOff>
      <xdr:row>2</xdr:row>
      <xdr:rowOff>190500</xdr:rowOff>
    </xdr:from>
    <xdr:to>
      <xdr:col>33</xdr:col>
      <xdr:colOff>276306</xdr:colOff>
      <xdr:row>20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34200" y="596900"/>
          <a:ext cx="8264606" cy="35941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196850</xdr:rowOff>
    </xdr:from>
    <xdr:to>
      <xdr:col>20</xdr:col>
      <xdr:colOff>381000</xdr:colOff>
      <xdr:row>32</xdr:row>
      <xdr:rowOff>177800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36</xdr:row>
      <xdr:rowOff>196850</xdr:rowOff>
    </xdr:from>
    <xdr:to>
      <xdr:col>20</xdr:col>
      <xdr:colOff>368300</xdr:colOff>
      <xdr:row>66</xdr:row>
      <xdr:rowOff>139700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12700</xdr:colOff>
      <xdr:row>70</xdr:row>
      <xdr:rowOff>0</xdr:rowOff>
    </xdr:from>
    <xdr:to>
      <xdr:col>10</xdr:col>
      <xdr:colOff>0</xdr:colOff>
      <xdr:row>100</xdr:row>
      <xdr:rowOff>50800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822325</xdr:colOff>
      <xdr:row>128</xdr:row>
      <xdr:rowOff>14286</xdr:rowOff>
    </xdr:from>
    <xdr:to>
      <xdr:col>12</xdr:col>
      <xdr:colOff>812800</xdr:colOff>
      <xdr:row>164</xdr:row>
      <xdr:rowOff>139700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23</xdr:col>
      <xdr:colOff>228600</xdr:colOff>
      <xdr:row>61</xdr:row>
      <xdr:rowOff>165100</xdr:rowOff>
    </xdr:from>
    <xdr:to>
      <xdr:col>32</xdr:col>
      <xdr:colOff>571500</xdr:colOff>
      <xdr:row>106</xdr:row>
      <xdr:rowOff>319580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596100" y="12560300"/>
          <a:ext cx="7772400" cy="933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56E4-6B17-9D4D-9B01-FDE7026AB121}">
  <dimension ref="B2:K60"/>
  <sheetViews>
    <sheetView showGridLines="0" tabSelected="1" workbookViewId="0">
      <selection activeCell="B13" sqref="B13"/>
    </sheetView>
  </sheetViews>
  <sheetFormatPr baseColWidth="10" defaultRowHeight="16" x14ac:dyDescent="0.2"/>
  <cols>
    <col min="1" max="16384" width="10.83203125" style="84"/>
  </cols>
  <sheetData>
    <row r="2" spans="2:11" ht="15" customHeight="1" x14ac:dyDescent="0.2"/>
    <row r="3" spans="2:11" ht="16" customHeight="1" x14ac:dyDescent="0.2">
      <c r="B3" s="74" t="s">
        <v>147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6" customHeight="1" x14ac:dyDescent="0.2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2:11" ht="16" customHeight="1" x14ac:dyDescent="0.2"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2:11" ht="16" customHeight="1" x14ac:dyDescent="0.2"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2:11" ht="16" customHeight="1" x14ac:dyDescent="0.2"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2:11" ht="16" customHeight="1" x14ac:dyDescent="0.2"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2:11" ht="16" customHeight="1" x14ac:dyDescent="0.2">
      <c r="B9" s="74"/>
      <c r="C9" s="74"/>
      <c r="D9" s="74"/>
      <c r="E9" s="74"/>
      <c r="F9" s="74"/>
      <c r="G9" s="74"/>
      <c r="H9" s="74"/>
      <c r="I9" s="74"/>
      <c r="J9" s="74"/>
      <c r="K9" s="74"/>
    </row>
    <row r="13" spans="2:11" ht="19" x14ac:dyDescent="0.25">
      <c r="D13" s="62" t="s">
        <v>151</v>
      </c>
      <c r="E13" s="63"/>
      <c r="F13" s="64"/>
      <c r="G13" s="64"/>
      <c r="H13" s="64"/>
      <c r="I13" s="65" t="s">
        <v>145</v>
      </c>
    </row>
    <row r="14" spans="2:11" ht="19" x14ac:dyDescent="0.25">
      <c r="D14" s="66"/>
      <c r="E14" s="67"/>
      <c r="F14" s="68"/>
      <c r="G14" s="68"/>
      <c r="H14" s="68"/>
      <c r="I14" s="69"/>
    </row>
    <row r="15" spans="2:11" ht="19" x14ac:dyDescent="0.25">
      <c r="D15" s="70" t="s">
        <v>152</v>
      </c>
      <c r="E15" s="71"/>
      <c r="F15" s="72"/>
      <c r="G15" s="72"/>
      <c r="H15" s="72"/>
      <c r="I15" s="73" t="s">
        <v>146</v>
      </c>
    </row>
    <row r="58" spans="2:11" x14ac:dyDescent="0.2">
      <c r="B58" s="75" t="s">
        <v>148</v>
      </c>
      <c r="C58" s="76"/>
      <c r="D58" s="76"/>
      <c r="E58" s="76"/>
      <c r="F58" s="76"/>
      <c r="G58" s="76"/>
      <c r="H58" s="76"/>
      <c r="I58" s="76"/>
      <c r="J58" s="76"/>
      <c r="K58" s="77"/>
    </row>
    <row r="59" spans="2:11" x14ac:dyDescent="0.2">
      <c r="B59" s="78" t="s">
        <v>149</v>
      </c>
      <c r="C59" s="79"/>
      <c r="D59" s="79"/>
      <c r="E59" s="79"/>
      <c r="F59" s="79"/>
      <c r="G59" s="79"/>
      <c r="H59" s="79"/>
      <c r="I59" s="79"/>
      <c r="J59" s="79"/>
      <c r="K59" s="80"/>
    </row>
    <row r="60" spans="2:11" x14ac:dyDescent="0.2">
      <c r="B60" s="81" t="s">
        <v>150</v>
      </c>
      <c r="C60" s="82"/>
      <c r="D60" s="82"/>
      <c r="E60" s="82"/>
      <c r="F60" s="82"/>
      <c r="G60" s="82"/>
      <c r="H60" s="82"/>
      <c r="I60" s="82"/>
      <c r="J60" s="82"/>
      <c r="K60" s="83"/>
    </row>
  </sheetData>
  <sheetProtection sheet="1" objects="1" scenarios="1"/>
  <mergeCells count="4">
    <mergeCell ref="B3:K9"/>
    <mergeCell ref="B58:K58"/>
    <mergeCell ref="B59:K59"/>
    <mergeCell ref="B60:K60"/>
  </mergeCells>
  <hyperlinks>
    <hyperlink ref="I13" r:id="rId1" xr:uid="{38DF062E-25CF-3A4B-87D5-F97491B1B3AF}"/>
    <hyperlink ref="B58" r:id="rId2" display="http://www.astronomy-morsels.ch/" xr:uid="{13976747-422E-7943-A81B-240F9D3E77E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E782-8B7A-AB44-96F8-EB2E6C740313}">
  <dimension ref="B2:BD492"/>
  <sheetViews>
    <sheetView showGridLines="0" workbookViewId="0">
      <selection activeCell="G8" sqref="G8"/>
    </sheetView>
  </sheetViews>
  <sheetFormatPr baseColWidth="10" defaultRowHeight="16" x14ac:dyDescent="0.2"/>
  <cols>
    <col min="2" max="2" width="15.83203125" customWidth="1"/>
    <col min="7" max="7" width="10.83203125" style="6"/>
    <col min="8" max="9" width="10.83203125" style="1"/>
  </cols>
  <sheetData>
    <row r="2" spans="2:56" x14ac:dyDescent="0.2">
      <c r="B2" s="43" t="s">
        <v>81</v>
      </c>
      <c r="C2" s="44"/>
      <c r="D2" s="44"/>
      <c r="E2" s="44"/>
      <c r="F2" s="44"/>
      <c r="G2" s="45" t="s">
        <v>103</v>
      </c>
      <c r="H2" s="58"/>
      <c r="I2" s="58"/>
      <c r="J2" s="46"/>
      <c r="AL2" s="27" t="s">
        <v>39</v>
      </c>
      <c r="AM2" s="27" t="s">
        <v>40</v>
      </c>
      <c r="AN2" s="27" t="s">
        <v>41</v>
      </c>
      <c r="AO2" s="27" t="s">
        <v>42</v>
      </c>
      <c r="AP2" s="27" t="s">
        <v>43</v>
      </c>
      <c r="AQ2" s="27" t="s">
        <v>44</v>
      </c>
      <c r="AR2" s="27" t="s">
        <v>45</v>
      </c>
      <c r="AS2" s="27" t="s">
        <v>46</v>
      </c>
      <c r="AT2" s="27" t="s">
        <v>47</v>
      </c>
      <c r="AU2" s="27" t="s">
        <v>11</v>
      </c>
      <c r="AV2" s="27" t="s">
        <v>48</v>
      </c>
      <c r="AW2" s="27" t="s">
        <v>3</v>
      </c>
      <c r="AX2" s="27" t="s">
        <v>49</v>
      </c>
      <c r="AY2" s="27" t="s">
        <v>50</v>
      </c>
      <c r="AZ2" s="27" t="s">
        <v>51</v>
      </c>
      <c r="BA2" s="27" t="s">
        <v>52</v>
      </c>
      <c r="BB2" s="27" t="s">
        <v>53</v>
      </c>
      <c r="BC2" s="27" t="s">
        <v>54</v>
      </c>
      <c r="BD2" s="27" t="s">
        <v>55</v>
      </c>
    </row>
    <row r="3" spans="2:56" x14ac:dyDescent="0.2">
      <c r="B3" s="18" t="s">
        <v>10</v>
      </c>
      <c r="C3" s="47" t="s">
        <v>85</v>
      </c>
      <c r="D3" s="47" t="s">
        <v>82</v>
      </c>
      <c r="E3" s="47" t="s">
        <v>83</v>
      </c>
      <c r="F3" s="47" t="s">
        <v>84</v>
      </c>
      <c r="G3" s="23" t="s">
        <v>85</v>
      </c>
      <c r="H3" s="47" t="s">
        <v>138</v>
      </c>
      <c r="I3" s="47" t="s">
        <v>139</v>
      </c>
      <c r="J3" s="17" t="s">
        <v>144</v>
      </c>
      <c r="AL3">
        <v>5.8773215684965197E+17</v>
      </c>
      <c r="AM3">
        <v>2888</v>
      </c>
      <c r="AN3">
        <v>40</v>
      </c>
      <c r="AO3">
        <v>3</v>
      </c>
      <c r="AP3">
        <v>25</v>
      </c>
      <c r="AQ3">
        <v>676</v>
      </c>
      <c r="AR3">
        <v>6</v>
      </c>
      <c r="AS3">
        <v>114.59986529</v>
      </c>
      <c r="AT3">
        <v>21.57418028</v>
      </c>
      <c r="AU3">
        <v>25.641221999999999</v>
      </c>
      <c r="AV3">
        <v>21.472490000000001</v>
      </c>
      <c r="AW3">
        <v>19.791865999999999</v>
      </c>
      <c r="AX3">
        <v>19.043066</v>
      </c>
      <c r="AY3">
        <v>18.642408</v>
      </c>
      <c r="AZ3">
        <v>0.64008100000000001</v>
      </c>
      <c r="BA3">
        <v>5.2880000000000003E-2</v>
      </c>
      <c r="BB3">
        <v>1.8529E-2</v>
      </c>
      <c r="BC3">
        <v>1.4121999999999999E-2</v>
      </c>
      <c r="BD3">
        <v>3.2337999999999999E-2</v>
      </c>
    </row>
    <row r="4" spans="2:56" x14ac:dyDescent="0.2">
      <c r="B4" s="10" t="s">
        <v>0</v>
      </c>
      <c r="C4">
        <f t="shared" ref="C4:C30" si="0">VLOOKUP(LEFT(G4,1),$V$4:$W$10,2,FALSE)+RIGHT(G4,1)</f>
        <v>42</v>
      </c>
      <c r="D4" s="9">
        <v>4.8</v>
      </c>
      <c r="E4" s="9">
        <v>-26.7</v>
      </c>
      <c r="F4" s="9">
        <v>8.3000000000000007</v>
      </c>
      <c r="G4" s="6" t="s">
        <v>1</v>
      </c>
      <c r="H4" s="59">
        <v>5800</v>
      </c>
      <c r="I4" s="59">
        <v>1</v>
      </c>
      <c r="J4" s="14">
        <f t="shared" ref="J4:J11" si="1">E4-2.5*LOG10((POWER((F4/(3.26156*10)),2)))</f>
        <v>-23.7282636005861</v>
      </c>
      <c r="V4" s="31" t="s">
        <v>113</v>
      </c>
      <c r="W4" s="32">
        <v>0</v>
      </c>
      <c r="AL4">
        <v>5.8773215684965197E+17</v>
      </c>
      <c r="AM4">
        <v>2888</v>
      </c>
      <c r="AN4">
        <v>40</v>
      </c>
      <c r="AO4">
        <v>3</v>
      </c>
      <c r="AP4">
        <v>25</v>
      </c>
      <c r="AQ4">
        <v>677</v>
      </c>
      <c r="AR4">
        <v>6</v>
      </c>
      <c r="AS4">
        <v>114.59801231</v>
      </c>
      <c r="AT4">
        <v>21.57461224</v>
      </c>
      <c r="AU4">
        <v>21.389885</v>
      </c>
      <c r="AV4">
        <v>20.372236000000001</v>
      </c>
      <c r="AW4">
        <v>19.928222999999999</v>
      </c>
      <c r="AX4">
        <v>19.704172</v>
      </c>
      <c r="AY4">
        <v>19.696379</v>
      </c>
      <c r="AZ4">
        <v>0.113688</v>
      </c>
      <c r="BA4">
        <v>2.2824000000000001E-2</v>
      </c>
      <c r="BB4">
        <v>2.0338999999999999E-2</v>
      </c>
      <c r="BC4">
        <v>2.2057E-2</v>
      </c>
      <c r="BD4">
        <v>7.4961E-2</v>
      </c>
    </row>
    <row r="5" spans="2:56" x14ac:dyDescent="0.2">
      <c r="B5" s="10" t="s">
        <v>18</v>
      </c>
      <c r="C5">
        <f t="shared" si="0"/>
        <v>21</v>
      </c>
      <c r="D5" s="9">
        <v>1.43</v>
      </c>
      <c r="E5" s="9">
        <v>-1.46</v>
      </c>
      <c r="F5" s="9">
        <v>8.6</v>
      </c>
      <c r="G5" s="6" t="s">
        <v>95</v>
      </c>
      <c r="H5" s="59">
        <v>9600</v>
      </c>
      <c r="I5" s="59">
        <v>22</v>
      </c>
      <c r="J5" s="14">
        <f t="shared" si="1"/>
        <v>1.4346346050764311</v>
      </c>
      <c r="V5" s="33" t="s">
        <v>14</v>
      </c>
      <c r="W5" s="34">
        <v>10</v>
      </c>
      <c r="AL5">
        <v>5.8773215684965197E+17</v>
      </c>
      <c r="AM5">
        <v>2888</v>
      </c>
      <c r="AN5">
        <v>40</v>
      </c>
      <c r="AO5">
        <v>3</v>
      </c>
      <c r="AP5">
        <v>25</v>
      </c>
      <c r="AQ5">
        <v>674</v>
      </c>
      <c r="AR5">
        <v>6</v>
      </c>
      <c r="AS5">
        <v>114.59735179</v>
      </c>
      <c r="AT5">
        <v>21.576601060000002</v>
      </c>
      <c r="AU5">
        <v>20.469103</v>
      </c>
      <c r="AV5">
        <v>18.631605</v>
      </c>
      <c r="AW5">
        <v>17.9298</v>
      </c>
      <c r="AX5">
        <v>17.668437999999998</v>
      </c>
      <c r="AY5">
        <v>17.54365</v>
      </c>
      <c r="AZ5">
        <v>5.6141000000000003E-2</v>
      </c>
      <c r="BA5" s="26">
        <v>8.0050309999999993E-3</v>
      </c>
      <c r="BB5" s="26">
        <v>6.6183500000000003E-3</v>
      </c>
      <c r="BC5" s="26">
        <v>7.0287370000000002E-3</v>
      </c>
      <c r="BD5">
        <v>1.5129999999999999E-2</v>
      </c>
    </row>
    <row r="6" spans="2:56" x14ac:dyDescent="0.2">
      <c r="B6" s="10" t="s">
        <v>19</v>
      </c>
      <c r="C6">
        <f t="shared" si="0"/>
        <v>30</v>
      </c>
      <c r="D6" s="9">
        <v>-5.64</v>
      </c>
      <c r="E6" s="9">
        <v>-0.73</v>
      </c>
      <c r="F6" s="9">
        <v>310</v>
      </c>
      <c r="G6" s="6" t="s">
        <v>96</v>
      </c>
      <c r="H6" s="59">
        <v>7350</v>
      </c>
      <c r="I6" s="59">
        <v>15000</v>
      </c>
      <c r="J6" s="14">
        <f t="shared" si="1"/>
        <v>-5.6196816078770944</v>
      </c>
      <c r="V6" s="35" t="s">
        <v>13</v>
      </c>
      <c r="W6" s="36">
        <v>20</v>
      </c>
      <c r="AL6">
        <v>5.8773215684965197E+17</v>
      </c>
      <c r="AM6">
        <v>2888</v>
      </c>
      <c r="AN6">
        <v>40</v>
      </c>
      <c r="AO6">
        <v>3</v>
      </c>
      <c r="AP6">
        <v>25</v>
      </c>
      <c r="AQ6">
        <v>678</v>
      </c>
      <c r="AR6">
        <v>6</v>
      </c>
      <c r="AS6">
        <v>114.59612645999999</v>
      </c>
      <c r="AT6">
        <v>21.573615950000001</v>
      </c>
      <c r="AU6">
        <v>24.406776000000001</v>
      </c>
      <c r="AV6">
        <v>25.114865999999999</v>
      </c>
      <c r="AW6">
        <v>21.466707</v>
      </c>
      <c r="AX6">
        <v>19.898769000000001</v>
      </c>
      <c r="AY6">
        <v>19.185452000000002</v>
      </c>
      <c r="AZ6">
        <v>0.94631600000000005</v>
      </c>
      <c r="BA6">
        <v>0.69199699999999997</v>
      </c>
      <c r="BB6">
        <v>7.5083999999999998E-2</v>
      </c>
      <c r="BC6">
        <v>2.5883E-2</v>
      </c>
      <c r="BD6">
        <v>5.1358000000000001E-2</v>
      </c>
    </row>
    <row r="7" spans="2:56" x14ac:dyDescent="0.2">
      <c r="B7" s="10" t="s">
        <v>20</v>
      </c>
      <c r="C7">
        <f t="shared" si="0"/>
        <v>42</v>
      </c>
      <c r="D7" s="9">
        <v>4.0599999999999996</v>
      </c>
      <c r="E7" s="9">
        <v>-0.28999999999999998</v>
      </c>
      <c r="F7" s="9">
        <v>4.3899999999999997</v>
      </c>
      <c r="G7" s="6" t="s">
        <v>1</v>
      </c>
      <c r="H7" s="59">
        <v>5800</v>
      </c>
      <c r="I7" s="59">
        <v>1.5</v>
      </c>
      <c r="J7" s="14">
        <f t="shared" si="1"/>
        <v>4.0648042600836627</v>
      </c>
      <c r="V7" s="37" t="s">
        <v>15</v>
      </c>
      <c r="W7" s="38">
        <v>30</v>
      </c>
      <c r="AL7">
        <v>5.8773215684965197E+17</v>
      </c>
      <c r="AM7">
        <v>2888</v>
      </c>
      <c r="AN7">
        <v>40</v>
      </c>
      <c r="AO7">
        <v>3</v>
      </c>
      <c r="AP7">
        <v>25</v>
      </c>
      <c r="AQ7">
        <v>679</v>
      </c>
      <c r="AR7">
        <v>6</v>
      </c>
      <c r="AS7">
        <v>114.59651267</v>
      </c>
      <c r="AT7">
        <v>21.574754949999999</v>
      </c>
      <c r="AU7">
        <v>25.754702000000002</v>
      </c>
      <c r="AV7">
        <v>24.576204000000001</v>
      </c>
      <c r="AW7">
        <v>23.738890000000001</v>
      </c>
      <c r="AX7">
        <v>21.836501999999999</v>
      </c>
      <c r="AY7">
        <v>20.83465</v>
      </c>
      <c r="AZ7">
        <v>0.58693600000000001</v>
      </c>
      <c r="BA7">
        <v>0.58192200000000005</v>
      </c>
      <c r="BB7">
        <v>0.446019</v>
      </c>
      <c r="BC7">
        <v>0.12506100000000001</v>
      </c>
      <c r="BD7">
        <v>0.19631699999999999</v>
      </c>
    </row>
    <row r="8" spans="2:56" x14ac:dyDescent="0.2">
      <c r="B8" s="10" t="s">
        <v>21</v>
      </c>
      <c r="C8">
        <f t="shared" si="0"/>
        <v>52</v>
      </c>
      <c r="D8" s="9">
        <v>-0.31</v>
      </c>
      <c r="E8" s="9">
        <v>-0.05</v>
      </c>
      <c r="F8" s="9">
        <v>37</v>
      </c>
      <c r="G8" s="6" t="s">
        <v>6</v>
      </c>
      <c r="H8" s="59">
        <v>4960</v>
      </c>
      <c r="I8" s="59">
        <v>110</v>
      </c>
      <c r="J8" s="14">
        <f t="shared" si="1"/>
        <v>-0.32388175904070571</v>
      </c>
      <c r="V8" s="39" t="s">
        <v>114</v>
      </c>
      <c r="W8" s="40">
        <v>40</v>
      </c>
      <c r="AL8">
        <v>5.8773215684965402E+17</v>
      </c>
      <c r="AM8">
        <v>2888</v>
      </c>
      <c r="AN8">
        <v>40</v>
      </c>
      <c r="AO8">
        <v>3</v>
      </c>
      <c r="AP8">
        <v>25</v>
      </c>
      <c r="AQ8">
        <v>2530</v>
      </c>
      <c r="AR8">
        <v>6</v>
      </c>
      <c r="AS8">
        <v>114.60052251</v>
      </c>
      <c r="AT8">
        <v>21.572514909999999</v>
      </c>
      <c r="AU8">
        <v>26.271749</v>
      </c>
      <c r="AV8">
        <v>26.986878999999998</v>
      </c>
      <c r="AW8">
        <v>23.168759999999999</v>
      </c>
      <c r="AX8">
        <v>21.543865</v>
      </c>
      <c r="AY8">
        <v>20.961812999999999</v>
      </c>
      <c r="AZ8">
        <v>0.420705</v>
      </c>
      <c r="BA8">
        <v>0.23857200000000001</v>
      </c>
      <c r="BB8">
        <v>0.32033400000000001</v>
      </c>
      <c r="BC8">
        <v>0.10814699999999999</v>
      </c>
      <c r="BD8">
        <v>0.23935000000000001</v>
      </c>
    </row>
    <row r="9" spans="2:56" x14ac:dyDescent="0.2">
      <c r="B9" s="10" t="s">
        <v>22</v>
      </c>
      <c r="C9">
        <f t="shared" si="0"/>
        <v>20</v>
      </c>
      <c r="D9" s="9">
        <v>0.57999999999999996</v>
      </c>
      <c r="E9" s="9">
        <v>0.03</v>
      </c>
      <c r="F9" s="9">
        <v>25</v>
      </c>
      <c r="G9" s="6" t="s">
        <v>97</v>
      </c>
      <c r="H9" s="59">
        <v>9600</v>
      </c>
      <c r="I9" s="59">
        <v>49</v>
      </c>
      <c r="J9" s="14">
        <f t="shared" si="1"/>
        <v>0.60742681793408104</v>
      </c>
      <c r="V9" s="29" t="s">
        <v>115</v>
      </c>
      <c r="W9" s="30">
        <v>50</v>
      </c>
      <c r="AL9">
        <v>5.8773215684965197E+17</v>
      </c>
      <c r="AM9">
        <v>2888</v>
      </c>
      <c r="AN9">
        <v>40</v>
      </c>
      <c r="AO9">
        <v>3</v>
      </c>
      <c r="AP9">
        <v>25</v>
      </c>
      <c r="AQ9">
        <v>538</v>
      </c>
      <c r="AR9">
        <v>6</v>
      </c>
      <c r="AS9">
        <v>114.5952535</v>
      </c>
      <c r="AT9">
        <v>21.568593660000001</v>
      </c>
      <c r="AU9">
        <v>16.154232</v>
      </c>
      <c r="AV9">
        <v>14.868434000000001</v>
      </c>
      <c r="AW9">
        <v>15.267868</v>
      </c>
      <c r="AX9">
        <v>15.323248</v>
      </c>
      <c r="AY9">
        <v>13.375826</v>
      </c>
      <c r="AZ9" s="26">
        <v>6.3140419999999997E-3</v>
      </c>
      <c r="BA9" s="26">
        <v>4.8419300000000004E-3</v>
      </c>
      <c r="BB9">
        <v>1.1886000000000001E-2</v>
      </c>
      <c r="BC9">
        <v>1.2951000000000001E-2</v>
      </c>
      <c r="BD9" s="26">
        <v>5.0751900000000003E-3</v>
      </c>
    </row>
    <row r="10" spans="2:56" x14ac:dyDescent="0.2">
      <c r="B10" s="10" t="s">
        <v>143</v>
      </c>
      <c r="C10">
        <f t="shared" si="0"/>
        <v>40</v>
      </c>
      <c r="D10" s="9">
        <v>-0.49</v>
      </c>
      <c r="E10" s="9">
        <v>7.0000000000000007E-2</v>
      </c>
      <c r="F10" s="9">
        <v>42</v>
      </c>
      <c r="G10" s="6" t="s">
        <v>98</v>
      </c>
      <c r="H10" s="59">
        <v>6100</v>
      </c>
      <c r="I10" s="59">
        <v>70</v>
      </c>
      <c r="J10" s="14">
        <f t="shared" si="1"/>
        <v>-0.4791195906952333</v>
      </c>
      <c r="V10" s="41" t="s">
        <v>12</v>
      </c>
      <c r="W10" s="42">
        <v>60</v>
      </c>
      <c r="AL10">
        <v>5.8773215684965197E+17</v>
      </c>
      <c r="AM10">
        <v>2888</v>
      </c>
      <c r="AN10">
        <v>40</v>
      </c>
      <c r="AO10">
        <v>3</v>
      </c>
      <c r="AP10">
        <v>25</v>
      </c>
      <c r="AQ10">
        <v>539</v>
      </c>
      <c r="AR10">
        <v>6</v>
      </c>
      <c r="AS10">
        <v>114.60444364</v>
      </c>
      <c r="AT10">
        <v>21.56949839</v>
      </c>
      <c r="AU10">
        <v>15.577147</v>
      </c>
      <c r="AV10">
        <v>14.404946000000001</v>
      </c>
      <c r="AW10">
        <v>14.129023999999999</v>
      </c>
      <c r="AX10">
        <v>18.749586000000001</v>
      </c>
      <c r="AY10">
        <v>14.041527</v>
      </c>
      <c r="AZ10" s="26">
        <v>4.493787E-3</v>
      </c>
      <c r="BA10" s="26">
        <v>3.2310540000000001E-3</v>
      </c>
      <c r="BB10" s="26">
        <v>3.6506960000000001E-3</v>
      </c>
      <c r="BC10">
        <v>2.6828999999999999E-2</v>
      </c>
      <c r="BD10" s="26">
        <v>4.1826459999999999E-3</v>
      </c>
    </row>
    <row r="11" spans="2:56" x14ac:dyDescent="0.2">
      <c r="B11" s="10" t="s">
        <v>24</v>
      </c>
      <c r="C11">
        <f t="shared" si="0"/>
        <v>18</v>
      </c>
      <c r="D11" s="9">
        <v>-6.72</v>
      </c>
      <c r="E11" s="9">
        <v>0.15</v>
      </c>
      <c r="F11" s="9">
        <v>770</v>
      </c>
      <c r="G11" s="6" t="s">
        <v>99</v>
      </c>
      <c r="H11" s="59">
        <v>12300</v>
      </c>
      <c r="I11" s="59">
        <v>42000</v>
      </c>
      <c r="J11" s="14">
        <f t="shared" si="1"/>
        <v>-6.7153267645681396</v>
      </c>
      <c r="AL11">
        <v>5.8773215684965197E+17</v>
      </c>
      <c r="AM11">
        <v>2888</v>
      </c>
      <c r="AN11">
        <v>40</v>
      </c>
      <c r="AO11">
        <v>3</v>
      </c>
      <c r="AP11">
        <v>25</v>
      </c>
      <c r="AQ11">
        <v>557</v>
      </c>
      <c r="AR11">
        <v>6</v>
      </c>
      <c r="AS11">
        <v>114.59870531999999</v>
      </c>
      <c r="AT11">
        <v>21.568621830000001</v>
      </c>
      <c r="AU11">
        <v>16.673421999999999</v>
      </c>
      <c r="AV11">
        <v>15.547103</v>
      </c>
      <c r="AW11">
        <v>15.248726</v>
      </c>
      <c r="AX11">
        <v>15.130013</v>
      </c>
      <c r="AY11">
        <v>15.134703999999999</v>
      </c>
      <c r="AZ11" s="26">
        <v>6.6445590000000004E-3</v>
      </c>
      <c r="BA11" s="26">
        <v>3.5403359999999998E-3</v>
      </c>
      <c r="BB11" s="26">
        <v>3.9386600000000001E-3</v>
      </c>
      <c r="BC11" s="26">
        <v>4.3992420000000003E-3</v>
      </c>
      <c r="BD11" s="26">
        <v>5.1361560000000002E-3</v>
      </c>
    </row>
    <row r="12" spans="2:56" x14ac:dyDescent="0.2">
      <c r="B12" s="10" t="s">
        <v>25</v>
      </c>
      <c r="C12">
        <f t="shared" si="0"/>
        <v>35</v>
      </c>
      <c r="D12" s="9">
        <v>2.64</v>
      </c>
      <c r="E12" s="9">
        <v>0.36</v>
      </c>
      <c r="F12" s="9">
        <v>11</v>
      </c>
      <c r="G12" s="6" t="s">
        <v>100</v>
      </c>
      <c r="H12" s="59">
        <v>6700</v>
      </c>
      <c r="I12" s="59">
        <v>7</v>
      </c>
      <c r="J12" s="14">
        <f>E12-2.5*LOG10((POWER((F12/(3.26156*10)),2)))</f>
        <v>2.7201634355031437</v>
      </c>
      <c r="AL12">
        <v>5.8773215684965197E+17</v>
      </c>
      <c r="AM12">
        <v>2888</v>
      </c>
      <c r="AN12">
        <v>40</v>
      </c>
      <c r="AO12">
        <v>3</v>
      </c>
      <c r="AP12">
        <v>25</v>
      </c>
      <c r="AQ12">
        <v>558</v>
      </c>
      <c r="AR12">
        <v>6</v>
      </c>
      <c r="AS12">
        <v>114.59853824</v>
      </c>
      <c r="AT12">
        <v>21.569921069999999</v>
      </c>
      <c r="AU12">
        <v>16.984102</v>
      </c>
      <c r="AV12">
        <v>15.838134</v>
      </c>
      <c r="AW12">
        <v>15.572298</v>
      </c>
      <c r="AX12">
        <v>15.39434</v>
      </c>
      <c r="AY12">
        <v>15.377772</v>
      </c>
      <c r="AZ12" s="26">
        <v>7.6377670000000002E-3</v>
      </c>
      <c r="BA12" s="26">
        <v>3.6138009999999998E-3</v>
      </c>
      <c r="BB12" s="26">
        <v>4.1064980000000001E-3</v>
      </c>
      <c r="BC12" s="26">
        <v>4.5113619999999997E-3</v>
      </c>
      <c r="BD12" s="26">
        <v>5.4910050000000002E-3</v>
      </c>
    </row>
    <row r="13" spans="2:56" x14ac:dyDescent="0.2">
      <c r="B13" s="10" t="s">
        <v>26</v>
      </c>
      <c r="C13">
        <f t="shared" si="0"/>
        <v>15</v>
      </c>
      <c r="D13" s="9">
        <v>-2.77</v>
      </c>
      <c r="E13" s="9">
        <v>0.45</v>
      </c>
      <c r="F13" s="9">
        <v>144</v>
      </c>
      <c r="G13" s="6" t="s">
        <v>140</v>
      </c>
      <c r="H13" s="59">
        <v>15200</v>
      </c>
      <c r="I13" s="59">
        <v>1100</v>
      </c>
      <c r="J13" s="14">
        <f t="shared" ref="J13:J33" si="2">E13-2.5*LOG10((POWER((F13/(3.26156*10)),2)))</f>
        <v>-2.7746855991819785</v>
      </c>
      <c r="AL13">
        <v>5.8773215684965197E+17</v>
      </c>
      <c r="AM13">
        <v>2888</v>
      </c>
      <c r="AN13">
        <v>40</v>
      </c>
      <c r="AO13">
        <v>3</v>
      </c>
      <c r="AP13">
        <v>25</v>
      </c>
      <c r="AQ13">
        <v>562</v>
      </c>
      <c r="AR13">
        <v>6</v>
      </c>
      <c r="AS13">
        <v>114.60485611</v>
      </c>
      <c r="AT13">
        <v>21.576812400000001</v>
      </c>
      <c r="AU13">
        <v>16.851015</v>
      </c>
      <c r="AV13">
        <v>15.753252</v>
      </c>
      <c r="AW13">
        <v>15.484304</v>
      </c>
      <c r="AX13">
        <v>15.400881999999999</v>
      </c>
      <c r="AY13">
        <v>15.413428</v>
      </c>
      <c r="AZ13" s="26">
        <v>6.9876210000000003E-3</v>
      </c>
      <c r="BA13" s="26">
        <v>3.482289E-3</v>
      </c>
      <c r="BB13" s="26">
        <v>3.8274060000000002E-3</v>
      </c>
      <c r="BC13" s="26">
        <v>4.3307600000000003E-3</v>
      </c>
      <c r="BD13" s="26">
        <v>5.437814E-3</v>
      </c>
    </row>
    <row r="14" spans="2:56" x14ac:dyDescent="0.2">
      <c r="B14" s="10" t="s">
        <v>27</v>
      </c>
      <c r="C14">
        <f t="shared" si="0"/>
        <v>62</v>
      </c>
      <c r="D14" s="9">
        <v>-5.05</v>
      </c>
      <c r="E14" s="9">
        <v>0.55000000000000004</v>
      </c>
      <c r="F14" s="9">
        <v>430</v>
      </c>
      <c r="G14" s="6" t="s">
        <v>8</v>
      </c>
      <c r="H14" s="59">
        <v>3600</v>
      </c>
      <c r="I14" s="59">
        <v>9000</v>
      </c>
      <c r="J14" s="14">
        <f t="shared" si="2"/>
        <v>-5.0502154166036632</v>
      </c>
      <c r="AL14">
        <v>5.8773215684965197E+17</v>
      </c>
      <c r="AM14">
        <v>2888</v>
      </c>
      <c r="AN14">
        <v>40</v>
      </c>
      <c r="AO14">
        <v>3</v>
      </c>
      <c r="AP14">
        <v>25</v>
      </c>
      <c r="AQ14">
        <v>671</v>
      </c>
      <c r="AR14">
        <v>6</v>
      </c>
      <c r="AS14">
        <v>114.59378472</v>
      </c>
      <c r="AT14">
        <v>21.574209539999998</v>
      </c>
      <c r="AU14">
        <v>15.966548</v>
      </c>
      <c r="AV14">
        <v>14.814157</v>
      </c>
      <c r="AW14">
        <v>14.581951</v>
      </c>
      <c r="AX14">
        <v>14.515829</v>
      </c>
      <c r="AY14">
        <v>14.545838</v>
      </c>
      <c r="AZ14" s="26">
        <v>5.0686519999999999E-3</v>
      </c>
      <c r="BA14" s="26">
        <v>3.3116809999999999E-3</v>
      </c>
      <c r="BB14" s="26">
        <v>3.7364939999999999E-3</v>
      </c>
      <c r="BC14" s="26">
        <v>4.2703159999999997E-3</v>
      </c>
      <c r="BD14" s="26">
        <v>4.4785099999999998E-3</v>
      </c>
    </row>
    <row r="15" spans="2:56" x14ac:dyDescent="0.2">
      <c r="B15" s="10" t="s">
        <v>28</v>
      </c>
      <c r="C15">
        <f t="shared" si="0"/>
        <v>11</v>
      </c>
      <c r="D15" s="9">
        <v>-5.42</v>
      </c>
      <c r="E15" s="9">
        <v>0.61</v>
      </c>
      <c r="F15" s="9">
        <v>530</v>
      </c>
      <c r="G15" s="6" t="s">
        <v>2</v>
      </c>
      <c r="H15" s="59"/>
      <c r="I15" s="59"/>
      <c r="J15" s="14">
        <f t="shared" si="2"/>
        <v>-5.4442524867096758</v>
      </c>
      <c r="AL15">
        <v>5.8773215684965197E+17</v>
      </c>
      <c r="AM15">
        <v>2888</v>
      </c>
      <c r="AN15">
        <v>40</v>
      </c>
      <c r="AO15">
        <v>3</v>
      </c>
      <c r="AP15">
        <v>25</v>
      </c>
      <c r="AQ15">
        <v>672</v>
      </c>
      <c r="AR15">
        <v>6</v>
      </c>
      <c r="AS15">
        <v>114.5950909</v>
      </c>
      <c r="AT15">
        <v>21.573101399999999</v>
      </c>
      <c r="AU15">
        <v>17.231207000000001</v>
      </c>
      <c r="AV15">
        <v>16.108553000000001</v>
      </c>
      <c r="AW15">
        <v>15.821998000000001</v>
      </c>
      <c r="AX15">
        <v>15.715774</v>
      </c>
      <c r="AY15">
        <v>15.733458000000001</v>
      </c>
      <c r="AZ15" s="26">
        <v>8.4279690000000004E-3</v>
      </c>
      <c r="BA15" s="26">
        <v>3.7723790000000002E-3</v>
      </c>
      <c r="BB15" s="26">
        <v>4.0859470000000004E-3</v>
      </c>
      <c r="BC15" s="26">
        <v>4.632143E-3</v>
      </c>
      <c r="BD15" s="26">
        <v>6.1657650000000001E-3</v>
      </c>
    </row>
    <row r="16" spans="2:56" x14ac:dyDescent="0.2">
      <c r="B16" s="10" t="s">
        <v>29</v>
      </c>
      <c r="C16">
        <f t="shared" si="0"/>
        <v>27</v>
      </c>
      <c r="D16" s="9">
        <v>2.2000000000000002</v>
      </c>
      <c r="E16" s="9">
        <v>0.77</v>
      </c>
      <c r="F16" s="9">
        <v>16.77</v>
      </c>
      <c r="G16" s="6" t="s">
        <v>101</v>
      </c>
      <c r="H16" s="59">
        <v>7900</v>
      </c>
      <c r="I16" s="59">
        <v>11</v>
      </c>
      <c r="J16" s="14">
        <f t="shared" si="2"/>
        <v>2.2144615482638406</v>
      </c>
      <c r="AL16">
        <v>5.8773215684965197E+17</v>
      </c>
      <c r="AM16">
        <v>2888</v>
      </c>
      <c r="AN16">
        <v>40</v>
      </c>
      <c r="AO16">
        <v>3</v>
      </c>
      <c r="AP16">
        <v>25</v>
      </c>
      <c r="AQ16">
        <v>675</v>
      </c>
      <c r="AR16">
        <v>6</v>
      </c>
      <c r="AS16">
        <v>114.59584526</v>
      </c>
      <c r="AT16">
        <v>21.5757443</v>
      </c>
      <c r="AU16">
        <v>21.061232</v>
      </c>
      <c r="AV16">
        <v>19.081675000000001</v>
      </c>
      <c r="AW16">
        <v>18.276599999999998</v>
      </c>
      <c r="AX16">
        <v>17.970119</v>
      </c>
      <c r="AY16">
        <v>17.835276</v>
      </c>
      <c r="AZ16">
        <v>8.7327000000000002E-2</v>
      </c>
      <c r="BA16">
        <v>1.0057999999999999E-2</v>
      </c>
      <c r="BB16" s="26">
        <v>7.6537330000000002E-3</v>
      </c>
      <c r="BC16" s="26">
        <v>7.9254259999999993E-3</v>
      </c>
      <c r="BD16">
        <v>1.8277999999999999E-2</v>
      </c>
    </row>
    <row r="17" spans="2:56" x14ac:dyDescent="0.2">
      <c r="B17" s="10" t="s">
        <v>30</v>
      </c>
      <c r="C17">
        <f t="shared" si="0"/>
        <v>55</v>
      </c>
      <c r="D17" s="9">
        <v>-0.64</v>
      </c>
      <c r="E17" s="9">
        <v>0.86</v>
      </c>
      <c r="F17" s="9">
        <v>65</v>
      </c>
      <c r="G17" s="6" t="s">
        <v>102</v>
      </c>
      <c r="H17" s="59">
        <v>4400</v>
      </c>
      <c r="I17" s="59">
        <v>150</v>
      </c>
      <c r="J17" s="14">
        <f t="shared" si="2"/>
        <v>-0.63743992192000853</v>
      </c>
      <c r="AL17">
        <v>5.8773215684965197E+17</v>
      </c>
      <c r="AM17">
        <v>2888</v>
      </c>
      <c r="AN17">
        <v>40</v>
      </c>
      <c r="AO17">
        <v>3</v>
      </c>
      <c r="AP17">
        <v>25</v>
      </c>
      <c r="AQ17">
        <v>541</v>
      </c>
      <c r="AR17">
        <v>6</v>
      </c>
      <c r="AS17">
        <v>114.59946902999999</v>
      </c>
      <c r="AT17">
        <v>21.581253920000002</v>
      </c>
      <c r="AU17">
        <v>15.997953000000001</v>
      </c>
      <c r="AV17">
        <v>14.79387</v>
      </c>
      <c r="AW17">
        <v>14.448188999999999</v>
      </c>
      <c r="AX17">
        <v>14.409487</v>
      </c>
      <c r="AY17">
        <v>14.464613</v>
      </c>
      <c r="AZ17" s="26">
        <v>5.3064119999999999E-3</v>
      </c>
      <c r="BA17" s="26">
        <v>3.4502640000000002E-3</v>
      </c>
      <c r="BB17" s="26">
        <v>3.8529789999999999E-3</v>
      </c>
      <c r="BC17" s="26">
        <v>4.4775989999999996E-3</v>
      </c>
      <c r="BD17" s="26">
        <v>4.7110629999999997E-3</v>
      </c>
    </row>
    <row r="18" spans="2:56" x14ac:dyDescent="0.2">
      <c r="B18" s="10" t="s">
        <v>31</v>
      </c>
      <c r="C18">
        <f t="shared" si="0"/>
        <v>61</v>
      </c>
      <c r="D18" s="9">
        <v>-5.39</v>
      </c>
      <c r="E18" s="9">
        <v>0.95</v>
      </c>
      <c r="F18" s="9">
        <v>600</v>
      </c>
      <c r="G18" s="6" t="s">
        <v>7</v>
      </c>
      <c r="H18" s="59">
        <v>3700</v>
      </c>
      <c r="I18" s="59">
        <v>7500</v>
      </c>
      <c r="J18" s="14">
        <f t="shared" si="2"/>
        <v>-5.3736293906239494</v>
      </c>
      <c r="AL18">
        <v>5.8773215684965197E+17</v>
      </c>
      <c r="AM18">
        <v>2888</v>
      </c>
      <c r="AN18">
        <v>40</v>
      </c>
      <c r="AO18">
        <v>3</v>
      </c>
      <c r="AP18">
        <v>25</v>
      </c>
      <c r="AQ18">
        <v>543</v>
      </c>
      <c r="AR18">
        <v>6</v>
      </c>
      <c r="AS18">
        <v>114.60840978</v>
      </c>
      <c r="AT18">
        <v>21.57428419</v>
      </c>
      <c r="AU18">
        <v>15.757510999999999</v>
      </c>
      <c r="AV18">
        <v>14.623029000000001</v>
      </c>
      <c r="AW18">
        <v>14.364788000000001</v>
      </c>
      <c r="AX18">
        <v>14.286496</v>
      </c>
      <c r="AY18">
        <v>14.291967</v>
      </c>
      <c r="AZ18" s="26">
        <v>4.7552369999999998E-3</v>
      </c>
      <c r="BA18" s="26">
        <v>3.3162230000000001E-3</v>
      </c>
      <c r="BB18" s="26">
        <v>3.740433E-3</v>
      </c>
      <c r="BC18" s="26">
        <v>4.2460420000000002E-3</v>
      </c>
      <c r="BD18" s="26">
        <v>4.3160799999999999E-3</v>
      </c>
    </row>
    <row r="19" spans="2:56" x14ac:dyDescent="0.2">
      <c r="B19" s="10" t="s">
        <v>32</v>
      </c>
      <c r="C19">
        <f t="shared" si="0"/>
        <v>11</v>
      </c>
      <c r="D19" s="9">
        <v>-3.56</v>
      </c>
      <c r="E19" s="9">
        <v>0.97</v>
      </c>
      <c r="F19" s="9">
        <v>260</v>
      </c>
      <c r="G19" s="6" t="s">
        <v>2</v>
      </c>
      <c r="H19" s="59">
        <v>23000</v>
      </c>
      <c r="I19" s="59">
        <v>2200</v>
      </c>
      <c r="J19" s="14">
        <f t="shared" si="2"/>
        <v>-3.5377398785598206</v>
      </c>
      <c r="AL19">
        <v>5.8773215684965197E+17</v>
      </c>
      <c r="AM19">
        <v>2888</v>
      </c>
      <c r="AN19">
        <v>40</v>
      </c>
      <c r="AO19">
        <v>3</v>
      </c>
      <c r="AP19">
        <v>25</v>
      </c>
      <c r="AQ19">
        <v>544</v>
      </c>
      <c r="AR19">
        <v>6</v>
      </c>
      <c r="AS19">
        <v>114.6083738</v>
      </c>
      <c r="AT19">
        <v>21.5675095</v>
      </c>
      <c r="AU19">
        <v>15.784501000000001</v>
      </c>
      <c r="AV19">
        <v>14.690728</v>
      </c>
      <c r="AW19">
        <v>14.457221000000001</v>
      </c>
      <c r="AX19">
        <v>14.385362000000001</v>
      </c>
      <c r="AY19">
        <v>14.407994</v>
      </c>
      <c r="AZ19" s="26">
        <v>4.7825339999999997E-3</v>
      </c>
      <c r="BA19" s="26">
        <v>3.3179669999999998E-3</v>
      </c>
      <c r="BB19" s="26">
        <v>3.7394799999999999E-3</v>
      </c>
      <c r="BC19" s="26">
        <v>4.264622E-3</v>
      </c>
      <c r="BD19" s="26">
        <v>4.3913880000000004E-3</v>
      </c>
    </row>
    <row r="20" spans="2:56" x14ac:dyDescent="0.2">
      <c r="B20" s="10" t="s">
        <v>33</v>
      </c>
      <c r="C20">
        <f t="shared" si="0"/>
        <v>50</v>
      </c>
      <c r="D20" s="9">
        <v>1.07</v>
      </c>
      <c r="E20" s="9">
        <v>1.1399999999999999</v>
      </c>
      <c r="F20" s="9">
        <v>34</v>
      </c>
      <c r="G20" s="6" t="s">
        <v>104</v>
      </c>
      <c r="H20" s="59">
        <v>5200</v>
      </c>
      <c r="I20" s="59">
        <v>31</v>
      </c>
      <c r="J20" s="14">
        <f t="shared" si="2"/>
        <v>1.0497322760829932</v>
      </c>
      <c r="AL20">
        <v>5.8773215684965197E+17</v>
      </c>
      <c r="AM20">
        <v>2888</v>
      </c>
      <c r="AN20">
        <v>40</v>
      </c>
      <c r="AO20">
        <v>3</v>
      </c>
      <c r="AP20">
        <v>25</v>
      </c>
      <c r="AQ20">
        <v>545</v>
      </c>
      <c r="AR20">
        <v>6</v>
      </c>
      <c r="AS20">
        <v>114.60906713999999</v>
      </c>
      <c r="AT20">
        <v>21.570241410000001</v>
      </c>
      <c r="AU20">
        <v>15.572718</v>
      </c>
      <c r="AV20">
        <v>14.444209000000001</v>
      </c>
      <c r="AW20">
        <v>14.606773</v>
      </c>
      <c r="AX20">
        <v>14.651303</v>
      </c>
      <c r="AY20">
        <v>14.122121</v>
      </c>
      <c r="AZ20" s="26">
        <v>4.5845870000000002E-3</v>
      </c>
      <c r="BA20" s="26">
        <v>3.379937E-3</v>
      </c>
      <c r="BB20">
        <v>1.1464999999999999E-2</v>
      </c>
      <c r="BC20">
        <v>1.192E-2</v>
      </c>
      <c r="BD20" s="26">
        <v>4.4477179999999998E-3</v>
      </c>
    </row>
    <row r="21" spans="2:56" x14ac:dyDescent="0.2">
      <c r="B21" s="10" t="s">
        <v>34</v>
      </c>
      <c r="C21">
        <f t="shared" si="0"/>
        <v>23</v>
      </c>
      <c r="D21" s="9">
        <v>1.72</v>
      </c>
      <c r="E21" s="9">
        <v>1.1499999999999999</v>
      </c>
      <c r="F21" s="9">
        <v>25</v>
      </c>
      <c r="G21" s="6" t="s">
        <v>105</v>
      </c>
      <c r="H21" s="59">
        <v>8800</v>
      </c>
      <c r="I21" s="59">
        <v>17</v>
      </c>
      <c r="J21" s="14">
        <f t="shared" si="2"/>
        <v>1.7274268179340808</v>
      </c>
      <c r="AL21">
        <v>5.8773215684965197E+17</v>
      </c>
      <c r="AM21">
        <v>2888</v>
      </c>
      <c r="AN21">
        <v>40</v>
      </c>
      <c r="AO21">
        <v>3</v>
      </c>
      <c r="AP21">
        <v>25</v>
      </c>
      <c r="AQ21">
        <v>546</v>
      </c>
      <c r="AR21">
        <v>6</v>
      </c>
      <c r="AS21">
        <v>114.60009173</v>
      </c>
      <c r="AT21">
        <v>21.567015909999999</v>
      </c>
      <c r="AU21">
        <v>15.793733</v>
      </c>
      <c r="AV21">
        <v>14.639131000000001</v>
      </c>
      <c r="AW21">
        <v>14.389544000000001</v>
      </c>
      <c r="AX21">
        <v>14.493701</v>
      </c>
      <c r="AY21">
        <v>14.335276</v>
      </c>
      <c r="AZ21" s="26">
        <v>4.8016680000000003E-3</v>
      </c>
      <c r="BA21" s="26">
        <v>3.286677E-3</v>
      </c>
      <c r="BB21" s="26">
        <v>3.6939020000000002E-3</v>
      </c>
      <c r="BC21" s="26">
        <v>4.83366E-3</v>
      </c>
      <c r="BD21" s="26">
        <v>4.324718E-3</v>
      </c>
    </row>
    <row r="22" spans="2:56" x14ac:dyDescent="0.2">
      <c r="B22" s="10" t="s">
        <v>35</v>
      </c>
      <c r="C22">
        <f t="shared" si="0"/>
        <v>22</v>
      </c>
      <c r="D22" s="9">
        <v>-8.74</v>
      </c>
      <c r="E22" s="9">
        <v>1.24</v>
      </c>
      <c r="F22" s="9">
        <v>3000</v>
      </c>
      <c r="G22" s="6" t="s">
        <v>106</v>
      </c>
      <c r="H22" s="59">
        <v>9040</v>
      </c>
      <c r="I22" s="59">
        <v>258000</v>
      </c>
      <c r="J22" s="14">
        <f t="shared" si="2"/>
        <v>-8.5784794123040431</v>
      </c>
      <c r="AL22">
        <v>5.8773215684965197E+17</v>
      </c>
      <c r="AM22">
        <v>2888</v>
      </c>
      <c r="AN22">
        <v>40</v>
      </c>
      <c r="AO22">
        <v>3</v>
      </c>
      <c r="AP22">
        <v>25</v>
      </c>
      <c r="AQ22">
        <v>549</v>
      </c>
      <c r="AR22">
        <v>6</v>
      </c>
      <c r="AS22">
        <v>114.60362388</v>
      </c>
      <c r="AT22">
        <v>21.56466678</v>
      </c>
      <c r="AU22">
        <v>15.719307000000001</v>
      </c>
      <c r="AV22">
        <v>14.612678000000001</v>
      </c>
      <c r="AW22">
        <v>14.416304999999999</v>
      </c>
      <c r="AX22">
        <v>14.369925</v>
      </c>
      <c r="AY22">
        <v>14.358449</v>
      </c>
      <c r="AZ22" s="26">
        <v>4.6787369999999997E-3</v>
      </c>
      <c r="BA22" s="26">
        <v>3.219057E-3</v>
      </c>
      <c r="BB22" s="26">
        <v>3.6556589999999999E-3</v>
      </c>
      <c r="BC22" s="26">
        <v>4.1682589999999997E-3</v>
      </c>
      <c r="BD22" s="26">
        <v>4.2443710000000003E-3</v>
      </c>
    </row>
    <row r="23" spans="2:56" x14ac:dyDescent="0.2">
      <c r="B23" s="10" t="s">
        <v>36</v>
      </c>
      <c r="C23">
        <f t="shared" si="0"/>
        <v>17</v>
      </c>
      <c r="D23" s="9">
        <v>-0.52</v>
      </c>
      <c r="E23" s="9">
        <v>1.36</v>
      </c>
      <c r="F23" s="9">
        <v>78</v>
      </c>
      <c r="G23" s="6" t="s">
        <v>107</v>
      </c>
      <c r="J23" s="14">
        <f t="shared" si="2"/>
        <v>-0.53334615215813264</v>
      </c>
      <c r="AL23">
        <v>5.8773215684965197E+17</v>
      </c>
      <c r="AM23">
        <v>2888</v>
      </c>
      <c r="AN23">
        <v>40</v>
      </c>
      <c r="AO23">
        <v>3</v>
      </c>
      <c r="AP23">
        <v>25</v>
      </c>
      <c r="AQ23">
        <v>551</v>
      </c>
      <c r="AR23">
        <v>6</v>
      </c>
      <c r="AS23">
        <v>114.59937616000001</v>
      </c>
      <c r="AT23">
        <v>21.581759389999998</v>
      </c>
      <c r="AU23">
        <v>15.918205</v>
      </c>
      <c r="AV23">
        <v>14.842022999999999</v>
      </c>
      <c r="AW23">
        <v>14.655993</v>
      </c>
      <c r="AX23">
        <v>14.588148</v>
      </c>
      <c r="AY23">
        <v>14.578372</v>
      </c>
      <c r="AZ23" s="26">
        <v>5.0895369999999999E-3</v>
      </c>
      <c r="BA23" s="26">
        <v>3.1382329999999998E-3</v>
      </c>
      <c r="BB23" s="26">
        <v>3.5703480000000001E-3</v>
      </c>
      <c r="BC23" s="26">
        <v>3.9967029999999999E-3</v>
      </c>
      <c r="BD23" s="26">
        <v>4.4127919999999996E-3</v>
      </c>
    </row>
    <row r="24" spans="2:56" x14ac:dyDescent="0.2">
      <c r="B24" s="10" t="s">
        <v>37</v>
      </c>
      <c r="C24">
        <f t="shared" si="0"/>
        <v>12</v>
      </c>
      <c r="D24" s="9">
        <v>-4.0999999999999996</v>
      </c>
      <c r="E24" s="9">
        <v>1.5</v>
      </c>
      <c r="F24" s="9">
        <v>430</v>
      </c>
      <c r="G24" s="6" t="s">
        <v>4</v>
      </c>
      <c r="J24" s="14">
        <f t="shared" si="2"/>
        <v>-4.1002154166036631</v>
      </c>
      <c r="AL24">
        <v>5.8773215684965197E+17</v>
      </c>
      <c r="AM24">
        <v>2888</v>
      </c>
      <c r="AN24">
        <v>40</v>
      </c>
      <c r="AO24">
        <v>3</v>
      </c>
      <c r="AP24">
        <v>25</v>
      </c>
      <c r="AQ24">
        <v>556</v>
      </c>
      <c r="AR24">
        <v>6</v>
      </c>
      <c r="AS24">
        <v>114.60898152999999</v>
      </c>
      <c r="AT24">
        <v>21.57783328</v>
      </c>
      <c r="AU24">
        <v>14.860925999999999</v>
      </c>
      <c r="AV24">
        <v>15.028104000000001</v>
      </c>
      <c r="AW24">
        <v>14.780253999999999</v>
      </c>
      <c r="AX24">
        <v>15.302251999999999</v>
      </c>
      <c r="AY24">
        <v>14.157603999999999</v>
      </c>
      <c r="AZ24" s="26">
        <v>4.1894849999999997E-3</v>
      </c>
      <c r="BA24">
        <v>1.0728E-2</v>
      </c>
      <c r="BB24">
        <v>1.1414000000000001E-2</v>
      </c>
      <c r="BC24">
        <v>1.2678E-2</v>
      </c>
      <c r="BD24" s="26">
        <v>4.8185839999999999E-3</v>
      </c>
    </row>
    <row r="25" spans="2:56" x14ac:dyDescent="0.2">
      <c r="B25" s="10" t="s">
        <v>38</v>
      </c>
      <c r="C25">
        <f t="shared" si="0"/>
        <v>21</v>
      </c>
      <c r="D25" s="9">
        <v>0.59</v>
      </c>
      <c r="E25" s="9">
        <v>1.58</v>
      </c>
      <c r="F25" s="9">
        <v>52</v>
      </c>
      <c r="G25" s="6" t="s">
        <v>95</v>
      </c>
      <c r="J25" s="14">
        <f t="shared" si="2"/>
        <v>0.56711014312027341</v>
      </c>
      <c r="AL25">
        <v>5.8773215684965197E+17</v>
      </c>
      <c r="AM25">
        <v>2888</v>
      </c>
      <c r="AN25">
        <v>40</v>
      </c>
      <c r="AO25">
        <v>3</v>
      </c>
      <c r="AP25">
        <v>25</v>
      </c>
      <c r="AQ25">
        <v>559</v>
      </c>
      <c r="AR25">
        <v>6</v>
      </c>
      <c r="AS25">
        <v>114.60281866</v>
      </c>
      <c r="AT25">
        <v>21.584225239999999</v>
      </c>
      <c r="AU25">
        <v>16.838366000000001</v>
      </c>
      <c r="AV25">
        <v>15.742747</v>
      </c>
      <c r="AW25">
        <v>15.485204</v>
      </c>
      <c r="AX25">
        <v>15.410924</v>
      </c>
      <c r="AY25">
        <v>15.417693999999999</v>
      </c>
      <c r="AZ25" s="26">
        <v>7.0088620000000003E-3</v>
      </c>
      <c r="BA25" s="26">
        <v>3.538668E-3</v>
      </c>
      <c r="BB25" s="26">
        <v>3.9386339999999999E-3</v>
      </c>
      <c r="BC25" s="26">
        <v>4.474118E-3</v>
      </c>
      <c r="BD25" s="26">
        <v>5.5390919999999998E-3</v>
      </c>
    </row>
    <row r="26" spans="2:56" x14ac:dyDescent="0.2">
      <c r="B26" s="10" t="s">
        <v>87</v>
      </c>
      <c r="C26">
        <f t="shared" si="0"/>
        <v>12</v>
      </c>
      <c r="D26" s="9">
        <v>-2.72</v>
      </c>
      <c r="E26" s="9">
        <v>1.64</v>
      </c>
      <c r="F26" s="9">
        <v>240</v>
      </c>
      <c r="G26" s="6" t="s">
        <v>4</v>
      </c>
      <c r="J26" s="14">
        <f t="shared" si="2"/>
        <v>-2.6939293472637607</v>
      </c>
      <c r="AL26">
        <v>5.8773215684965197E+17</v>
      </c>
      <c r="AM26">
        <v>2888</v>
      </c>
      <c r="AN26">
        <v>40</v>
      </c>
      <c r="AO26">
        <v>3</v>
      </c>
      <c r="AP26">
        <v>25</v>
      </c>
      <c r="AQ26">
        <v>654</v>
      </c>
      <c r="AR26">
        <v>6</v>
      </c>
      <c r="AS26">
        <v>114.58877556</v>
      </c>
      <c r="AT26">
        <v>21.57589729</v>
      </c>
      <c r="AU26">
        <v>16.071648</v>
      </c>
      <c r="AV26">
        <v>14.961779999999999</v>
      </c>
      <c r="AW26">
        <v>14.750681999999999</v>
      </c>
      <c r="AX26">
        <v>14.694709</v>
      </c>
      <c r="AY26">
        <v>14.720698000000001</v>
      </c>
      <c r="AZ26" s="26">
        <v>5.2505929999999996E-3</v>
      </c>
      <c r="BA26" s="26">
        <v>3.3293559999999999E-3</v>
      </c>
      <c r="BB26" s="26">
        <v>3.7561909999999999E-3</v>
      </c>
      <c r="BC26" s="26">
        <v>4.3071389999999998E-3</v>
      </c>
      <c r="BD26" s="26">
        <v>4.6384169999999997E-3</v>
      </c>
    </row>
    <row r="27" spans="2:56" x14ac:dyDescent="0.2">
      <c r="B27" s="10" t="s">
        <v>88</v>
      </c>
      <c r="C27">
        <f t="shared" si="0"/>
        <v>50</v>
      </c>
      <c r="D27" s="9">
        <v>-1.0900000000000001</v>
      </c>
      <c r="E27" s="9">
        <v>1.79</v>
      </c>
      <c r="F27" s="9">
        <v>124</v>
      </c>
      <c r="G27" s="6" t="s">
        <v>104</v>
      </c>
      <c r="J27" s="14">
        <f t="shared" si="2"/>
        <v>-1.1099815645169064</v>
      </c>
      <c r="AL27">
        <v>5.8773215684965197E+17</v>
      </c>
      <c r="AM27">
        <v>2888</v>
      </c>
      <c r="AN27">
        <v>40</v>
      </c>
      <c r="AO27">
        <v>3</v>
      </c>
      <c r="AP27">
        <v>25</v>
      </c>
      <c r="AQ27">
        <v>673</v>
      </c>
      <c r="AR27">
        <v>6</v>
      </c>
      <c r="AS27">
        <v>114.59293982</v>
      </c>
      <c r="AT27">
        <v>21.577077079999999</v>
      </c>
      <c r="AU27">
        <v>18.328606000000001</v>
      </c>
      <c r="AV27">
        <v>17.084050999999999</v>
      </c>
      <c r="AW27">
        <v>16.663277000000001</v>
      </c>
      <c r="AX27">
        <v>16.514391</v>
      </c>
      <c r="AY27">
        <v>16.488522</v>
      </c>
      <c r="AZ27">
        <v>1.4456999999999999E-2</v>
      </c>
      <c r="BA27" s="26">
        <v>4.4600680000000002E-3</v>
      </c>
      <c r="BB27" s="26">
        <v>4.5296950000000002E-3</v>
      </c>
      <c r="BC27" s="26">
        <v>5.0949949999999997E-3</v>
      </c>
      <c r="BD27" s="26">
        <v>8.468583E-3</v>
      </c>
    </row>
    <row r="28" spans="2:56" x14ac:dyDescent="0.2">
      <c r="B28" s="10" t="s">
        <v>89</v>
      </c>
      <c r="C28">
        <f t="shared" si="0"/>
        <v>38</v>
      </c>
      <c r="D28" s="9">
        <v>-6.87</v>
      </c>
      <c r="E28" s="9">
        <v>1.83</v>
      </c>
      <c r="F28" s="9">
        <v>1800</v>
      </c>
      <c r="G28" s="6" t="s">
        <v>108</v>
      </c>
      <c r="J28" s="14">
        <f t="shared" si="2"/>
        <v>-6.8792356642222607</v>
      </c>
      <c r="AL28">
        <v>5.8773215684965197E+17</v>
      </c>
      <c r="AM28">
        <v>2888</v>
      </c>
      <c r="AN28">
        <v>40</v>
      </c>
      <c r="AO28">
        <v>3</v>
      </c>
      <c r="AP28">
        <v>25</v>
      </c>
      <c r="AQ28">
        <v>680</v>
      </c>
      <c r="AR28">
        <v>6</v>
      </c>
      <c r="AS28">
        <v>114.59150198</v>
      </c>
      <c r="AT28">
        <v>21.577481819999999</v>
      </c>
      <c r="AU28">
        <v>25.217133</v>
      </c>
      <c r="AV28">
        <v>25.389990000000001</v>
      </c>
      <c r="AW28">
        <v>23.330138999999999</v>
      </c>
      <c r="AX28">
        <v>21.805796000000001</v>
      </c>
      <c r="AY28">
        <v>20.949086999999999</v>
      </c>
      <c r="AZ28">
        <v>0.82106599999999996</v>
      </c>
      <c r="BA28">
        <v>0.62366100000000002</v>
      </c>
      <c r="BB28">
        <v>0.32806999999999997</v>
      </c>
      <c r="BC28">
        <v>0.12143</v>
      </c>
      <c r="BD28">
        <v>0.216423</v>
      </c>
    </row>
    <row r="29" spans="2:56" x14ac:dyDescent="0.2">
      <c r="B29" s="10" t="s">
        <v>90</v>
      </c>
      <c r="C29">
        <f t="shared" si="0"/>
        <v>37</v>
      </c>
      <c r="D29" s="9">
        <v>-3.63</v>
      </c>
      <c r="E29" s="9">
        <v>1.99</v>
      </c>
      <c r="F29" s="9">
        <v>430</v>
      </c>
      <c r="G29" s="6" t="s">
        <v>109</v>
      </c>
      <c r="J29" s="14">
        <f t="shared" si="2"/>
        <v>-3.6102154166036629</v>
      </c>
      <c r="AL29">
        <v>5.8773215684965197E+17</v>
      </c>
      <c r="AM29">
        <v>2888</v>
      </c>
      <c r="AN29">
        <v>40</v>
      </c>
      <c r="AO29">
        <v>3</v>
      </c>
      <c r="AP29">
        <v>25</v>
      </c>
      <c r="AQ29">
        <v>704</v>
      </c>
      <c r="AR29">
        <v>6</v>
      </c>
      <c r="AS29">
        <v>114.59075715</v>
      </c>
      <c r="AT29">
        <v>21.580057149999998</v>
      </c>
      <c r="AU29">
        <v>16.469798999999998</v>
      </c>
      <c r="AV29">
        <v>15.357302000000001</v>
      </c>
      <c r="AW29">
        <v>15.116466000000001</v>
      </c>
      <c r="AX29">
        <v>15.046404000000001</v>
      </c>
      <c r="AY29">
        <v>15.078497</v>
      </c>
      <c r="AZ29" s="26">
        <v>6.1021369999999997E-3</v>
      </c>
      <c r="BA29" s="26">
        <v>3.469471E-3</v>
      </c>
      <c r="BB29" s="26">
        <v>3.8429649999999998E-3</v>
      </c>
      <c r="BC29" s="26">
        <v>4.3735249999999996E-3</v>
      </c>
      <c r="BD29" s="26">
        <v>5.0687620000000001E-3</v>
      </c>
    </row>
    <row r="30" spans="2:56" x14ac:dyDescent="0.2">
      <c r="B30" s="10" t="s">
        <v>91</v>
      </c>
      <c r="C30">
        <f t="shared" si="0"/>
        <v>19</v>
      </c>
      <c r="D30" s="9">
        <v>-0.3</v>
      </c>
      <c r="E30" s="9">
        <v>2.0699999999999998</v>
      </c>
      <c r="F30" s="9">
        <v>97</v>
      </c>
      <c r="G30" s="6" t="s">
        <v>110</v>
      </c>
      <c r="J30" s="14">
        <f t="shared" si="2"/>
        <v>-0.29673181003695559</v>
      </c>
      <c r="AL30">
        <v>5.8773215684965197E+17</v>
      </c>
      <c r="AM30">
        <v>2888</v>
      </c>
      <c r="AN30">
        <v>40</v>
      </c>
      <c r="AO30">
        <v>3</v>
      </c>
      <c r="AP30">
        <v>25</v>
      </c>
      <c r="AQ30">
        <v>708</v>
      </c>
      <c r="AR30">
        <v>6</v>
      </c>
      <c r="AS30">
        <v>114.59316619000001</v>
      </c>
      <c r="AT30">
        <v>21.581480330000002</v>
      </c>
      <c r="AU30">
        <v>17.901678</v>
      </c>
      <c r="AV30">
        <v>16.705544</v>
      </c>
      <c r="AW30">
        <v>16.267116999999999</v>
      </c>
      <c r="AX30">
        <v>16.087714999999999</v>
      </c>
      <c r="AY30">
        <v>16.007711</v>
      </c>
      <c r="AZ30">
        <v>1.1553000000000001E-2</v>
      </c>
      <c r="BA30" s="26">
        <v>4.0854189999999999E-3</v>
      </c>
      <c r="BB30" s="26">
        <v>4.2079639999999998E-3</v>
      </c>
      <c r="BC30" s="26">
        <v>4.6510329999999997E-3</v>
      </c>
      <c r="BD30" s="26">
        <v>6.7932660000000001E-3</v>
      </c>
    </row>
    <row r="31" spans="2:56" x14ac:dyDescent="0.2">
      <c r="B31" s="10" t="s">
        <v>92</v>
      </c>
      <c r="C31">
        <f>VLOOKUP(LEFT(G31,1),$V$4:$W$10,2,FALSE)+RIGHT(G31,3)</f>
        <v>10.5</v>
      </c>
      <c r="D31" s="9">
        <v>-4.6500000000000004</v>
      </c>
      <c r="E31" s="9">
        <v>2.0699999999999998</v>
      </c>
      <c r="F31" s="9">
        <v>720</v>
      </c>
      <c r="G31" s="6" t="s">
        <v>111</v>
      </c>
      <c r="J31" s="14">
        <f t="shared" si="2"/>
        <v>-4.6495356208620731</v>
      </c>
      <c r="AL31">
        <v>5.8773215684965197E+17</v>
      </c>
      <c r="AM31">
        <v>2888</v>
      </c>
      <c r="AN31">
        <v>40</v>
      </c>
      <c r="AO31">
        <v>3</v>
      </c>
      <c r="AP31">
        <v>25</v>
      </c>
      <c r="AQ31">
        <v>712</v>
      </c>
      <c r="AR31">
        <v>6</v>
      </c>
      <c r="AS31">
        <v>114.59217254000001</v>
      </c>
      <c r="AT31">
        <v>21.57993072</v>
      </c>
      <c r="AU31">
        <v>19.493265000000001</v>
      </c>
      <c r="AV31">
        <v>17.785568000000001</v>
      </c>
      <c r="AW31">
        <v>17.118134999999999</v>
      </c>
      <c r="AX31">
        <v>16.863824999999999</v>
      </c>
      <c r="AY31">
        <v>16.754292</v>
      </c>
      <c r="AZ31">
        <v>2.9234E-2</v>
      </c>
      <c r="BA31" s="26">
        <v>5.6807419999999999E-3</v>
      </c>
      <c r="BB31" s="26">
        <v>5.0848519999999999E-3</v>
      </c>
      <c r="BC31" s="26">
        <v>5.4523280000000002E-3</v>
      </c>
      <c r="BD31" s="26">
        <v>9.6517779999999997E-3</v>
      </c>
    </row>
    <row r="32" spans="2:56" x14ac:dyDescent="0.2">
      <c r="B32" s="10" t="s">
        <v>93</v>
      </c>
      <c r="C32">
        <f>VLOOKUP(LEFT(G32,1),$V$4:$W$10,2,FALSE)+RIGHT(G32,1)</f>
        <v>54</v>
      </c>
      <c r="D32" s="9">
        <v>-0.87</v>
      </c>
      <c r="E32" s="9">
        <v>2.0699999999999998</v>
      </c>
      <c r="F32" s="9">
        <v>127</v>
      </c>
      <c r="G32" s="6" t="s">
        <v>112</v>
      </c>
      <c r="J32" s="14">
        <f t="shared" si="2"/>
        <v>-0.88189174348551536</v>
      </c>
      <c r="AL32">
        <v>5.8773215684965197E+17</v>
      </c>
      <c r="AM32">
        <v>2888</v>
      </c>
      <c r="AN32">
        <v>40</v>
      </c>
      <c r="AO32">
        <v>3</v>
      </c>
      <c r="AP32">
        <v>25</v>
      </c>
      <c r="AQ32">
        <v>716</v>
      </c>
      <c r="AR32">
        <v>3</v>
      </c>
      <c r="AS32">
        <v>114.59070896999999</v>
      </c>
      <c r="AT32">
        <v>21.580823550000002</v>
      </c>
      <c r="AU32">
        <v>20.409611000000002</v>
      </c>
      <c r="AV32">
        <v>18.567962999999999</v>
      </c>
      <c r="AW32">
        <v>17.951098999999999</v>
      </c>
      <c r="AX32">
        <v>17.605806000000001</v>
      </c>
      <c r="AY32">
        <v>17.546786999999998</v>
      </c>
      <c r="AZ32">
        <v>7.7567999999999998E-2</v>
      </c>
      <c r="BA32">
        <v>1.2579E-2</v>
      </c>
      <c r="BB32" s="26">
        <v>9.0292440000000005E-3</v>
      </c>
      <c r="BC32" s="26">
        <v>8.3595820000000008E-3</v>
      </c>
      <c r="BD32">
        <v>1.8936000000000001E-2</v>
      </c>
    </row>
    <row r="33" spans="2:56" x14ac:dyDescent="0.2">
      <c r="B33" s="12" t="s">
        <v>94</v>
      </c>
      <c r="C33" s="8">
        <f>VLOOKUP(LEFT(G33,1),$V$4:$W$10,2,FALSE)+RIGHT(G33,1)</f>
        <v>23</v>
      </c>
      <c r="D33" s="15">
        <v>1.92</v>
      </c>
      <c r="E33" s="15">
        <v>2.14</v>
      </c>
      <c r="F33" s="15">
        <v>36</v>
      </c>
      <c r="G33" s="7" t="s">
        <v>105</v>
      </c>
      <c r="H33" s="24"/>
      <c r="I33" s="24"/>
      <c r="J33" s="16">
        <f t="shared" si="2"/>
        <v>1.925614357457833</v>
      </c>
      <c r="AL33">
        <v>5.8773215684965197E+17</v>
      </c>
      <c r="AM33">
        <v>2888</v>
      </c>
      <c r="AN33">
        <v>40</v>
      </c>
      <c r="AO33">
        <v>3</v>
      </c>
      <c r="AP33">
        <v>25</v>
      </c>
      <c r="AQ33">
        <v>410</v>
      </c>
      <c r="AR33">
        <v>6</v>
      </c>
      <c r="AS33">
        <v>114.60730237</v>
      </c>
      <c r="AT33">
        <v>21.559846350000001</v>
      </c>
      <c r="AU33">
        <v>17.933558999999999</v>
      </c>
      <c r="AV33">
        <v>16.63101</v>
      </c>
      <c r="AW33">
        <v>16.192087000000001</v>
      </c>
      <c r="AX33">
        <v>16.028970999999999</v>
      </c>
      <c r="AY33">
        <v>15.980422000000001</v>
      </c>
      <c r="AZ33">
        <v>1.1764999999999999E-2</v>
      </c>
      <c r="BA33" s="26">
        <v>4.026539E-3</v>
      </c>
      <c r="BB33" s="26">
        <v>4.2013600000000003E-3</v>
      </c>
      <c r="BC33" s="26">
        <v>4.7205010000000002E-3</v>
      </c>
      <c r="BD33" s="26">
        <v>6.7480839999999997E-3</v>
      </c>
    </row>
    <row r="34" spans="2:56" x14ac:dyDescent="0.2">
      <c r="AL34">
        <v>5.8773215684965197E+17</v>
      </c>
      <c r="AM34">
        <v>2888</v>
      </c>
      <c r="AN34">
        <v>40</v>
      </c>
      <c r="AO34">
        <v>3</v>
      </c>
      <c r="AP34">
        <v>25</v>
      </c>
      <c r="AQ34">
        <v>540</v>
      </c>
      <c r="AR34">
        <v>6</v>
      </c>
      <c r="AS34">
        <v>114.61042535999999</v>
      </c>
      <c r="AT34">
        <v>21.582738330000002</v>
      </c>
      <c r="AU34">
        <v>15.697850000000001</v>
      </c>
      <c r="AV34">
        <v>14.557354</v>
      </c>
      <c r="AW34">
        <v>14.298507000000001</v>
      </c>
      <c r="AX34">
        <v>14.947425000000001</v>
      </c>
      <c r="AY34">
        <v>14.219837</v>
      </c>
      <c r="AZ34" s="26">
        <v>4.6401999999999997E-3</v>
      </c>
      <c r="BA34" s="26">
        <v>3.3114279999999999E-3</v>
      </c>
      <c r="BB34" s="26">
        <v>3.7453059999999999E-3</v>
      </c>
      <c r="BC34">
        <v>1.2064E-2</v>
      </c>
      <c r="BD34" s="26">
        <v>4.2834780000000003E-3</v>
      </c>
    </row>
    <row r="35" spans="2:56" x14ac:dyDescent="0.2">
      <c r="AL35">
        <v>5.8773215684965197E+17</v>
      </c>
      <c r="AM35">
        <v>2888</v>
      </c>
      <c r="AN35">
        <v>40</v>
      </c>
      <c r="AO35">
        <v>3</v>
      </c>
      <c r="AP35">
        <v>25</v>
      </c>
      <c r="AQ35">
        <v>542</v>
      </c>
      <c r="AR35">
        <v>6</v>
      </c>
      <c r="AS35">
        <v>114.59341436</v>
      </c>
      <c r="AT35">
        <v>21.562943619999999</v>
      </c>
      <c r="AU35">
        <v>16.607658000000001</v>
      </c>
      <c r="AV35">
        <v>14.958091</v>
      </c>
      <c r="AW35">
        <v>14.337993000000001</v>
      </c>
      <c r="AX35">
        <v>14.092965</v>
      </c>
      <c r="AY35">
        <v>14.001313</v>
      </c>
      <c r="AZ35" s="26">
        <v>6.4404270000000003E-3</v>
      </c>
      <c r="BA35" s="26">
        <v>3.3605850000000001E-3</v>
      </c>
      <c r="BB35" s="26">
        <v>3.6661150000000002E-3</v>
      </c>
      <c r="BC35" s="26">
        <v>4.1205499999999997E-3</v>
      </c>
      <c r="BD35" s="26">
        <v>4.1255500000000004E-3</v>
      </c>
    </row>
    <row r="36" spans="2:56" x14ac:dyDescent="0.2">
      <c r="B36" s="43" t="s">
        <v>86</v>
      </c>
      <c r="C36" s="44"/>
      <c r="D36" s="44"/>
      <c r="E36" s="44"/>
      <c r="F36" s="44"/>
      <c r="G36" s="45" t="s">
        <v>103</v>
      </c>
      <c r="H36" s="58"/>
      <c r="I36" s="58"/>
      <c r="J36" s="46"/>
      <c r="AL36">
        <v>5.8773215684965197E+17</v>
      </c>
      <c r="AM36">
        <v>2888</v>
      </c>
      <c r="AN36">
        <v>40</v>
      </c>
      <c r="AO36">
        <v>3</v>
      </c>
      <c r="AP36">
        <v>25</v>
      </c>
      <c r="AQ36">
        <v>547</v>
      </c>
      <c r="AR36">
        <v>6</v>
      </c>
      <c r="AS36">
        <v>114.60540107999999</v>
      </c>
      <c r="AT36">
        <v>21.563828959999999</v>
      </c>
      <c r="AU36">
        <v>15.821726999999999</v>
      </c>
      <c r="AV36">
        <v>14.689857</v>
      </c>
      <c r="AW36">
        <v>14.457276</v>
      </c>
      <c r="AX36">
        <v>14.309732</v>
      </c>
      <c r="AY36">
        <v>14.387166000000001</v>
      </c>
      <c r="AZ36" s="26">
        <v>4.906306E-3</v>
      </c>
      <c r="BA36" s="26">
        <v>3.3245029999999999E-3</v>
      </c>
      <c r="BB36" s="26">
        <v>3.7805529999999999E-3</v>
      </c>
      <c r="BC36" s="26">
        <v>4.1704840000000003E-3</v>
      </c>
      <c r="BD36" s="26">
        <v>4.3692970000000003E-3</v>
      </c>
    </row>
    <row r="37" spans="2:56" x14ac:dyDescent="0.2">
      <c r="B37" s="18" t="s">
        <v>10</v>
      </c>
      <c r="C37" s="23" t="s">
        <v>85</v>
      </c>
      <c r="D37" s="22" t="s">
        <v>82</v>
      </c>
      <c r="E37" s="22" t="s">
        <v>83</v>
      </c>
      <c r="F37" s="22" t="s">
        <v>84</v>
      </c>
      <c r="G37" s="23" t="s">
        <v>85</v>
      </c>
      <c r="H37" s="47" t="s">
        <v>138</v>
      </c>
      <c r="I37" s="47" t="s">
        <v>139</v>
      </c>
      <c r="J37" s="17" t="s">
        <v>144</v>
      </c>
      <c r="AL37">
        <v>5.8773215684965197E+17</v>
      </c>
      <c r="AM37">
        <v>2888</v>
      </c>
      <c r="AN37">
        <v>40</v>
      </c>
      <c r="AO37">
        <v>3</v>
      </c>
      <c r="AP37">
        <v>25</v>
      </c>
      <c r="AQ37">
        <v>548</v>
      </c>
      <c r="AR37">
        <v>6</v>
      </c>
      <c r="AS37">
        <v>114.58493493</v>
      </c>
      <c r="AT37">
        <v>21.56709042</v>
      </c>
      <c r="AU37">
        <v>15.848883000000001</v>
      </c>
      <c r="AV37">
        <v>14.730741999999999</v>
      </c>
      <c r="AW37">
        <v>14.507275999999999</v>
      </c>
      <c r="AX37">
        <v>14.449322</v>
      </c>
      <c r="AY37">
        <v>14.466670000000001</v>
      </c>
      <c r="AZ37" s="26">
        <v>4.9007900000000004E-3</v>
      </c>
      <c r="BA37" s="26">
        <v>3.2710529999999999E-3</v>
      </c>
      <c r="BB37" s="26">
        <v>3.711818E-3</v>
      </c>
      <c r="BC37" s="26">
        <v>4.2677460000000002E-3</v>
      </c>
      <c r="BD37" s="26">
        <v>4.4125570000000001E-3</v>
      </c>
    </row>
    <row r="38" spans="2:56" x14ac:dyDescent="0.2">
      <c r="B38" s="10" t="s">
        <v>0</v>
      </c>
      <c r="C38">
        <f t="shared" ref="C38:C67" si="3">VLOOKUP(LEFT(G38,1),$V$4:$W$10,2,FALSE)+RIGHT(G38,1)</f>
        <v>42</v>
      </c>
      <c r="D38" s="9">
        <v>4.8</v>
      </c>
      <c r="E38" s="9">
        <v>-26.7</v>
      </c>
      <c r="F38" s="9">
        <v>8.3000000000000007</v>
      </c>
      <c r="G38" s="6" t="s">
        <v>1</v>
      </c>
      <c r="H38" s="59">
        <v>5800</v>
      </c>
      <c r="I38" s="1">
        <v>1</v>
      </c>
      <c r="J38" s="14">
        <f t="shared" ref="J38:J45" si="4">E38-2.5*LOG10((POWER((F38/(3.26156*10)),2)))</f>
        <v>-23.7282636005861</v>
      </c>
      <c r="AL38">
        <v>5.8773215684965197E+17</v>
      </c>
      <c r="AM38">
        <v>2888</v>
      </c>
      <c r="AN38">
        <v>40</v>
      </c>
      <c r="AO38">
        <v>3</v>
      </c>
      <c r="AP38">
        <v>25</v>
      </c>
      <c r="AQ38">
        <v>552</v>
      </c>
      <c r="AR38">
        <v>3</v>
      </c>
      <c r="AS38">
        <v>114.60171922000001</v>
      </c>
      <c r="AT38">
        <v>21.588628610000001</v>
      </c>
      <c r="AU38">
        <v>15.826238</v>
      </c>
      <c r="AV38">
        <v>14.737447</v>
      </c>
      <c r="AW38">
        <v>14.540694999999999</v>
      </c>
      <c r="AX38">
        <v>14.516624999999999</v>
      </c>
      <c r="AY38">
        <v>14.481237</v>
      </c>
      <c r="AZ38" s="26">
        <v>4.7076419999999997E-3</v>
      </c>
      <c r="BA38" s="26">
        <v>2.9304919999999998E-3</v>
      </c>
      <c r="BB38" s="26">
        <v>3.3158139999999998E-3</v>
      </c>
      <c r="BC38" s="26">
        <v>3.812452E-3</v>
      </c>
      <c r="BD38" s="26">
        <v>4.1907439999999997E-3</v>
      </c>
    </row>
    <row r="39" spans="2:56" x14ac:dyDescent="0.2">
      <c r="B39" s="10" t="s">
        <v>116</v>
      </c>
      <c r="C39">
        <f t="shared" si="3"/>
        <v>65</v>
      </c>
      <c r="D39" s="9">
        <v>15.45</v>
      </c>
      <c r="E39" s="9">
        <v>11.01</v>
      </c>
      <c r="F39" s="9">
        <v>4.22</v>
      </c>
      <c r="G39" s="6" t="s">
        <v>17</v>
      </c>
      <c r="H39" s="59"/>
      <c r="J39" s="14">
        <f t="shared" si="4"/>
        <v>15.4505646064859</v>
      </c>
      <c r="AL39">
        <v>5.8773215684965197E+17</v>
      </c>
      <c r="AM39">
        <v>2888</v>
      </c>
      <c r="AN39">
        <v>40</v>
      </c>
      <c r="AO39">
        <v>3</v>
      </c>
      <c r="AP39">
        <v>25</v>
      </c>
      <c r="AQ39">
        <v>553</v>
      </c>
      <c r="AR39">
        <v>6</v>
      </c>
      <c r="AS39">
        <v>114.60702075</v>
      </c>
      <c r="AT39">
        <v>21.584581920000002</v>
      </c>
      <c r="AU39">
        <v>16.709230000000002</v>
      </c>
      <c r="AV39">
        <v>15.429285</v>
      </c>
      <c r="AW39">
        <v>14.99019</v>
      </c>
      <c r="AX39">
        <v>14.834415999999999</v>
      </c>
      <c r="AY39">
        <v>14.790246</v>
      </c>
      <c r="AZ39" s="26">
        <v>6.6559200000000001E-3</v>
      </c>
      <c r="BA39" s="26">
        <v>3.4677039999999998E-3</v>
      </c>
      <c r="BB39" s="26">
        <v>3.820688E-3</v>
      </c>
      <c r="BC39" s="26">
        <v>4.2947749999999998E-3</v>
      </c>
      <c r="BD39" s="26">
        <v>4.7254539999999996E-3</v>
      </c>
    </row>
    <row r="40" spans="2:56" x14ac:dyDescent="0.2">
      <c r="B40" s="10" t="s">
        <v>63</v>
      </c>
      <c r="C40">
        <f t="shared" si="3"/>
        <v>50</v>
      </c>
      <c r="D40" s="9">
        <v>5.7</v>
      </c>
      <c r="E40" s="9">
        <v>1.35</v>
      </c>
      <c r="F40" s="9">
        <v>4.3899999999999997</v>
      </c>
      <c r="G40" s="6" t="s">
        <v>104</v>
      </c>
      <c r="H40" s="59">
        <v>5100</v>
      </c>
      <c r="I40" s="1">
        <v>0.4</v>
      </c>
      <c r="J40" s="14">
        <f t="shared" si="4"/>
        <v>5.7048042600836624</v>
      </c>
      <c r="AL40">
        <v>5.8773215684965197E+17</v>
      </c>
      <c r="AM40">
        <v>2888</v>
      </c>
      <c r="AN40">
        <v>40</v>
      </c>
      <c r="AO40">
        <v>3</v>
      </c>
      <c r="AP40">
        <v>25</v>
      </c>
      <c r="AQ40">
        <v>554</v>
      </c>
      <c r="AR40">
        <v>6</v>
      </c>
      <c r="AS40">
        <v>114.58779222</v>
      </c>
      <c r="AT40">
        <v>21.569393940000001</v>
      </c>
      <c r="AU40">
        <v>16.428501000000001</v>
      </c>
      <c r="AV40">
        <v>15.306454</v>
      </c>
      <c r="AW40">
        <v>15.047666</v>
      </c>
      <c r="AX40">
        <v>14.962011</v>
      </c>
      <c r="AY40">
        <v>14.986788000000001</v>
      </c>
      <c r="AZ40" s="26">
        <v>5.9962160000000004E-3</v>
      </c>
      <c r="BA40" s="26">
        <v>3.3977310000000002E-3</v>
      </c>
      <c r="BB40" s="26">
        <v>3.7947649999999999E-3</v>
      </c>
      <c r="BC40" s="26">
        <v>4.2941150000000003E-3</v>
      </c>
      <c r="BD40" s="26">
        <v>4.9030380000000002E-3</v>
      </c>
    </row>
    <row r="41" spans="2:56" x14ac:dyDescent="0.2">
      <c r="B41" s="10" t="s">
        <v>62</v>
      </c>
      <c r="C41">
        <f t="shared" si="3"/>
        <v>42</v>
      </c>
      <c r="D41" s="9">
        <v>4.34</v>
      </c>
      <c r="E41" s="9">
        <v>-0.01</v>
      </c>
      <c r="F41" s="9">
        <v>4.3899999999999997</v>
      </c>
      <c r="G41" s="6" t="s">
        <v>1</v>
      </c>
      <c r="H41" s="59">
        <v>5800</v>
      </c>
      <c r="I41" s="1">
        <v>1.5</v>
      </c>
      <c r="J41" s="14">
        <f t="shared" si="4"/>
        <v>4.3448042600836629</v>
      </c>
      <c r="AL41">
        <v>5.8773215684965197E+17</v>
      </c>
      <c r="AM41">
        <v>2888</v>
      </c>
      <c r="AN41">
        <v>40</v>
      </c>
      <c r="AO41">
        <v>3</v>
      </c>
      <c r="AP41">
        <v>25</v>
      </c>
      <c r="AQ41">
        <v>555</v>
      </c>
      <c r="AR41">
        <v>6</v>
      </c>
      <c r="AS41">
        <v>114.59470979</v>
      </c>
      <c r="AT41">
        <v>21.561476899999999</v>
      </c>
      <c r="AU41">
        <v>16.431813999999999</v>
      </c>
      <c r="AV41">
        <v>15.306978000000001</v>
      </c>
      <c r="AW41">
        <v>15.047056</v>
      </c>
      <c r="AX41">
        <v>14.963474</v>
      </c>
      <c r="AY41">
        <v>14.987216999999999</v>
      </c>
      <c r="AZ41" s="26">
        <v>6.0050329999999999E-3</v>
      </c>
      <c r="BA41" s="26">
        <v>3.4114829999999999E-3</v>
      </c>
      <c r="BB41" s="26">
        <v>3.7934589999999999E-3</v>
      </c>
      <c r="BC41" s="26">
        <v>4.2775460000000001E-3</v>
      </c>
      <c r="BD41" s="26">
        <v>4.9102269999999996E-3</v>
      </c>
    </row>
    <row r="42" spans="2:56" x14ac:dyDescent="0.2">
      <c r="B42" s="10" t="s">
        <v>117</v>
      </c>
      <c r="C42">
        <f t="shared" si="3"/>
        <v>63</v>
      </c>
      <c r="D42" s="9">
        <v>13.24</v>
      </c>
      <c r="E42" s="9">
        <v>9.5399999999999991</v>
      </c>
      <c r="F42" s="9">
        <v>5.94</v>
      </c>
      <c r="G42" s="6" t="s">
        <v>9</v>
      </c>
      <c r="H42" s="59">
        <v>3500</v>
      </c>
      <c r="I42" s="1">
        <v>4.0000000000000002E-4</v>
      </c>
      <c r="J42" s="14">
        <f t="shared" si="4"/>
        <v>13.2381946363883</v>
      </c>
      <c r="AL42">
        <v>5.8773215684965197E+17</v>
      </c>
      <c r="AM42">
        <v>2888</v>
      </c>
      <c r="AN42">
        <v>40</v>
      </c>
      <c r="AO42">
        <v>3</v>
      </c>
      <c r="AP42">
        <v>25</v>
      </c>
      <c r="AQ42">
        <v>560</v>
      </c>
      <c r="AR42">
        <v>6</v>
      </c>
      <c r="AS42">
        <v>114.59027969</v>
      </c>
      <c r="AT42">
        <v>21.564255849999999</v>
      </c>
      <c r="AU42">
        <v>15.553333</v>
      </c>
      <c r="AV42">
        <v>14.419985</v>
      </c>
      <c r="AW42">
        <v>10.949650999999999</v>
      </c>
      <c r="AX42">
        <v>10.657778</v>
      </c>
      <c r="AY42">
        <v>11.007327</v>
      </c>
      <c r="AZ42" s="26">
        <v>7.0695089999999999E-3</v>
      </c>
      <c r="BA42">
        <v>1.0899000000000001E-2</v>
      </c>
      <c r="BB42" s="26">
        <v>7.059732E-4</v>
      </c>
      <c r="BC42" s="26">
        <v>9.3947789999999996E-4</v>
      </c>
      <c r="BD42" s="26">
        <v>3.326842E-3</v>
      </c>
    </row>
    <row r="43" spans="2:56" x14ac:dyDescent="0.2">
      <c r="B43" s="10" t="s">
        <v>65</v>
      </c>
      <c r="C43">
        <f t="shared" si="3"/>
        <v>66</v>
      </c>
      <c r="D43" s="9">
        <v>16.5</v>
      </c>
      <c r="E43" s="9">
        <v>13.5</v>
      </c>
      <c r="F43" s="9">
        <v>7.5</v>
      </c>
      <c r="G43" s="6" t="s">
        <v>133</v>
      </c>
      <c r="H43" s="59">
        <v>3100</v>
      </c>
      <c r="I43" s="1">
        <v>2.0000000000000002E-5</v>
      </c>
      <c r="J43" s="14">
        <f t="shared" si="4"/>
        <v>16.691820544335769</v>
      </c>
      <c r="AL43">
        <v>5.8773215684965197E+17</v>
      </c>
      <c r="AM43">
        <v>2888</v>
      </c>
      <c r="AN43">
        <v>40</v>
      </c>
      <c r="AO43">
        <v>3</v>
      </c>
      <c r="AP43">
        <v>25</v>
      </c>
      <c r="AQ43">
        <v>615</v>
      </c>
      <c r="AR43">
        <v>6</v>
      </c>
      <c r="AS43">
        <v>114.5847854</v>
      </c>
      <c r="AT43">
        <v>21.5825098</v>
      </c>
      <c r="AU43">
        <v>25.593896999999998</v>
      </c>
      <c r="AV43">
        <v>23.296914999999998</v>
      </c>
      <c r="AW43">
        <v>21.500736</v>
      </c>
      <c r="AX43">
        <v>20.452185</v>
      </c>
      <c r="AY43">
        <v>20.125881</v>
      </c>
      <c r="AZ43">
        <v>0.65502700000000003</v>
      </c>
      <c r="BA43">
        <v>0.244723</v>
      </c>
      <c r="BB43">
        <v>6.9275000000000003E-2</v>
      </c>
      <c r="BC43">
        <v>3.8837000000000003E-2</v>
      </c>
      <c r="BD43">
        <v>0.10638300000000001</v>
      </c>
    </row>
    <row r="44" spans="2:56" x14ac:dyDescent="0.2">
      <c r="B44" s="10" t="s">
        <v>118</v>
      </c>
      <c r="C44">
        <f t="shared" si="3"/>
        <v>62</v>
      </c>
      <c r="D44" s="9">
        <v>10.7</v>
      </c>
      <c r="E44" s="9">
        <v>7.5</v>
      </c>
      <c r="F44" s="9">
        <v>8.1</v>
      </c>
      <c r="G44" s="6" t="s">
        <v>8</v>
      </c>
      <c r="H44" s="59"/>
      <c r="J44" s="14">
        <f t="shared" si="4"/>
        <v>10.524701766901021</v>
      </c>
      <c r="AL44">
        <v>5.8773215684965197E+17</v>
      </c>
      <c r="AM44">
        <v>2888</v>
      </c>
      <c r="AN44">
        <v>40</v>
      </c>
      <c r="AO44">
        <v>3</v>
      </c>
      <c r="AP44">
        <v>25</v>
      </c>
      <c r="AQ44">
        <v>621</v>
      </c>
      <c r="AR44">
        <v>6</v>
      </c>
      <c r="AS44">
        <v>114.58313773</v>
      </c>
      <c r="AT44">
        <v>21.578990019999999</v>
      </c>
      <c r="AU44">
        <v>23.783225999999999</v>
      </c>
      <c r="AV44">
        <v>23.009098000000002</v>
      </c>
      <c r="AW44">
        <v>22.800747000000001</v>
      </c>
      <c r="AX44">
        <v>22.377872</v>
      </c>
      <c r="AY44">
        <v>23.513324999999998</v>
      </c>
      <c r="AZ44">
        <v>0.73884399999999995</v>
      </c>
      <c r="BA44">
        <v>0.19103100000000001</v>
      </c>
      <c r="BB44">
        <v>0.21093500000000001</v>
      </c>
      <c r="BC44">
        <v>0.197773</v>
      </c>
      <c r="BD44">
        <v>0.49617899999999998</v>
      </c>
    </row>
    <row r="45" spans="2:56" x14ac:dyDescent="0.2">
      <c r="B45" s="10" t="s">
        <v>60</v>
      </c>
      <c r="C45">
        <f t="shared" si="3"/>
        <v>21</v>
      </c>
      <c r="D45" s="9">
        <v>1.45</v>
      </c>
      <c r="E45" s="9">
        <v>-1.44</v>
      </c>
      <c r="F45" s="9">
        <v>8.6</v>
      </c>
      <c r="G45" s="6" t="s">
        <v>95</v>
      </c>
      <c r="H45" s="59">
        <v>9600</v>
      </c>
      <c r="I45" s="1">
        <v>22</v>
      </c>
      <c r="J45" s="14">
        <f t="shared" si="4"/>
        <v>1.4546346050764312</v>
      </c>
      <c r="AL45">
        <v>5.8773215684965197E+17</v>
      </c>
      <c r="AM45">
        <v>2888</v>
      </c>
      <c r="AN45">
        <v>40</v>
      </c>
      <c r="AO45">
        <v>3</v>
      </c>
      <c r="AP45">
        <v>25</v>
      </c>
      <c r="AQ45">
        <v>655</v>
      </c>
      <c r="AR45">
        <v>6</v>
      </c>
      <c r="AS45">
        <v>114.5867602</v>
      </c>
      <c r="AT45">
        <v>21.577342590000001</v>
      </c>
      <c r="AU45">
        <v>16.856766</v>
      </c>
      <c r="AV45">
        <v>15.780656</v>
      </c>
      <c r="AW45">
        <v>15.524003</v>
      </c>
      <c r="AX45">
        <v>15.442449</v>
      </c>
      <c r="AY45">
        <v>15.462729</v>
      </c>
      <c r="AZ45" s="26">
        <v>7.0724439999999998E-3</v>
      </c>
      <c r="BA45" s="26">
        <v>3.5694609999999999E-3</v>
      </c>
      <c r="BB45" s="26">
        <v>3.9341669999999997E-3</v>
      </c>
      <c r="BC45" s="26">
        <v>4.5024399999999999E-3</v>
      </c>
      <c r="BD45" s="26">
        <v>5.6254340000000003E-3</v>
      </c>
    </row>
    <row r="46" spans="2:56" x14ac:dyDescent="0.2">
      <c r="B46" s="10" t="s">
        <v>69</v>
      </c>
      <c r="C46">
        <f t="shared" si="3"/>
        <v>25</v>
      </c>
      <c r="D46" s="9">
        <v>11.6</v>
      </c>
      <c r="E46" s="9">
        <v>8.6999999999999993</v>
      </c>
      <c r="F46" s="9">
        <v>8.6</v>
      </c>
      <c r="G46" s="6" t="s">
        <v>132</v>
      </c>
      <c r="H46" s="59">
        <v>25000</v>
      </c>
      <c r="I46" s="1">
        <v>2E-3</v>
      </c>
      <c r="J46" s="14">
        <f>E46-2.5*LOG10((POWER((F46/(3.26156*10)),2)))</f>
        <v>11.594634605076431</v>
      </c>
      <c r="AL46">
        <v>5.8773215684965197E+17</v>
      </c>
      <c r="AM46">
        <v>2888</v>
      </c>
      <c r="AN46">
        <v>40</v>
      </c>
      <c r="AO46">
        <v>3</v>
      </c>
      <c r="AP46">
        <v>25</v>
      </c>
      <c r="AQ46">
        <v>656</v>
      </c>
      <c r="AR46">
        <v>6</v>
      </c>
      <c r="AS46">
        <v>114.58579403</v>
      </c>
      <c r="AT46">
        <v>21.578411769999999</v>
      </c>
      <c r="AU46">
        <v>21.950226000000001</v>
      </c>
      <c r="AV46">
        <v>19.717583000000001</v>
      </c>
      <c r="AW46">
        <v>18.624842000000001</v>
      </c>
      <c r="AX46">
        <v>18.133828999999999</v>
      </c>
      <c r="AY46">
        <v>17.828308</v>
      </c>
      <c r="AZ46">
        <v>0.17876700000000001</v>
      </c>
      <c r="BA46">
        <v>1.4869E-2</v>
      </c>
      <c r="BB46" s="26">
        <v>9.2401419999999998E-3</v>
      </c>
      <c r="BC46" s="26">
        <v>8.5761940000000005E-3</v>
      </c>
      <c r="BD46">
        <v>1.8147E-2</v>
      </c>
    </row>
    <row r="47" spans="2:56" x14ac:dyDescent="0.2">
      <c r="B47" s="10" t="s">
        <v>67</v>
      </c>
      <c r="C47">
        <f t="shared" si="3"/>
        <v>65</v>
      </c>
      <c r="D47" s="9">
        <v>15.3</v>
      </c>
      <c r="E47" s="9">
        <v>12.5</v>
      </c>
      <c r="F47" s="9">
        <v>8.8000000000000007</v>
      </c>
      <c r="G47" s="6" t="s">
        <v>17</v>
      </c>
      <c r="H47" s="59">
        <v>3200</v>
      </c>
      <c r="I47" s="1">
        <v>5.0000000000000002E-5</v>
      </c>
      <c r="J47" s="14">
        <f t="shared" ref="J47:J67" si="5">E47-2.5*LOG10((POWER((F47/(3.26156*10)),2)))</f>
        <v>15.344713500543426</v>
      </c>
      <c r="AL47">
        <v>5.8773215684965197E+17</v>
      </c>
      <c r="AM47">
        <v>2888</v>
      </c>
      <c r="AN47">
        <v>40</v>
      </c>
      <c r="AO47">
        <v>3</v>
      </c>
      <c r="AP47">
        <v>25</v>
      </c>
      <c r="AQ47">
        <v>657</v>
      </c>
      <c r="AR47">
        <v>6</v>
      </c>
      <c r="AS47">
        <v>114.58554027</v>
      </c>
      <c r="AT47">
        <v>21.579690329999998</v>
      </c>
      <c r="AU47">
        <v>24.367905</v>
      </c>
      <c r="AV47">
        <v>25.463864999999998</v>
      </c>
      <c r="AW47">
        <v>22.660757</v>
      </c>
      <c r="AX47">
        <v>21.382349000000001</v>
      </c>
      <c r="AY47">
        <v>20.749229</v>
      </c>
      <c r="AZ47">
        <v>0.96449600000000002</v>
      </c>
      <c r="BA47">
        <v>0.63110999999999995</v>
      </c>
      <c r="BB47">
        <v>0.19445000000000001</v>
      </c>
      <c r="BC47">
        <v>8.7419999999999998E-2</v>
      </c>
      <c r="BD47">
        <v>0.18918699999999999</v>
      </c>
    </row>
    <row r="48" spans="2:56" x14ac:dyDescent="0.2">
      <c r="B48" s="10" t="s">
        <v>119</v>
      </c>
      <c r="C48">
        <f t="shared" si="3"/>
        <v>66</v>
      </c>
      <c r="D48" s="9">
        <v>15.8</v>
      </c>
      <c r="E48" s="9">
        <v>13</v>
      </c>
      <c r="F48" s="9">
        <v>8.8000000000000007</v>
      </c>
      <c r="G48" s="6" t="s">
        <v>133</v>
      </c>
      <c r="H48" s="59">
        <v>3100</v>
      </c>
      <c r="I48" s="1">
        <v>3.0000000000000001E-5</v>
      </c>
      <c r="J48" s="14">
        <f t="shared" si="5"/>
        <v>15.844713500543426</v>
      </c>
      <c r="AL48">
        <v>5.8773215684965197E+17</v>
      </c>
      <c r="AM48">
        <v>2888</v>
      </c>
      <c r="AN48">
        <v>40</v>
      </c>
      <c r="AO48">
        <v>3</v>
      </c>
      <c r="AP48">
        <v>25</v>
      </c>
      <c r="AQ48">
        <v>702</v>
      </c>
      <c r="AR48">
        <v>6</v>
      </c>
      <c r="AS48">
        <v>114.58953687</v>
      </c>
      <c r="AT48">
        <v>21.584732769999999</v>
      </c>
      <c r="AU48">
        <v>15.895616</v>
      </c>
      <c r="AV48">
        <v>15.443977</v>
      </c>
      <c r="AW48">
        <v>15.148745</v>
      </c>
      <c r="AX48">
        <v>15.231030000000001</v>
      </c>
      <c r="AY48">
        <v>13.303761</v>
      </c>
      <c r="AZ48" s="26">
        <v>6.0400879999999999E-3</v>
      </c>
      <c r="BA48">
        <v>1.1813000000000001E-2</v>
      </c>
      <c r="BB48">
        <v>1.1689E-2</v>
      </c>
      <c r="BC48">
        <v>1.2788000000000001E-2</v>
      </c>
      <c r="BD48" s="26">
        <v>7.0505999999999997E-3</v>
      </c>
    </row>
    <row r="49" spans="2:56" x14ac:dyDescent="0.2">
      <c r="B49" s="10" t="s">
        <v>70</v>
      </c>
      <c r="C49">
        <f t="shared" si="3"/>
        <v>65</v>
      </c>
      <c r="D49" s="9">
        <v>13.3</v>
      </c>
      <c r="E49" s="9">
        <v>10.6</v>
      </c>
      <c r="F49" s="9">
        <v>9.5</v>
      </c>
      <c r="G49" s="6" t="s">
        <v>17</v>
      </c>
      <c r="H49" s="59">
        <v>3500</v>
      </c>
      <c r="I49" s="1">
        <v>4.0000000000000002E-4</v>
      </c>
      <c r="J49" s="14">
        <f t="shared" si="5"/>
        <v>13.27850883485003</v>
      </c>
      <c r="AL49">
        <v>5.8773215684965197E+17</v>
      </c>
      <c r="AM49">
        <v>2888</v>
      </c>
      <c r="AN49">
        <v>40</v>
      </c>
      <c r="AO49">
        <v>3</v>
      </c>
      <c r="AP49">
        <v>25</v>
      </c>
      <c r="AQ49">
        <v>709</v>
      </c>
      <c r="AR49">
        <v>6</v>
      </c>
      <c r="AS49">
        <v>114.58979449</v>
      </c>
      <c r="AT49">
        <v>21.581309569999998</v>
      </c>
      <c r="AU49">
        <v>17.962444000000001</v>
      </c>
      <c r="AV49">
        <v>16.846632</v>
      </c>
      <c r="AW49">
        <v>16.509153000000001</v>
      </c>
      <c r="AX49">
        <v>16.365483999999999</v>
      </c>
      <c r="AY49">
        <v>16.334849999999999</v>
      </c>
      <c r="AZ49">
        <v>1.1979999999999999E-2</v>
      </c>
      <c r="BA49" s="26">
        <v>4.3958469999999996E-3</v>
      </c>
      <c r="BB49" s="26">
        <v>4.5384170000000003E-3</v>
      </c>
      <c r="BC49" s="26">
        <v>5.0205420000000002E-3</v>
      </c>
      <c r="BD49" s="26">
        <v>7.9167890000000005E-3</v>
      </c>
    </row>
    <row r="50" spans="2:56" x14ac:dyDescent="0.2">
      <c r="B50" s="10" t="s">
        <v>72</v>
      </c>
      <c r="C50">
        <f t="shared" si="3"/>
        <v>52</v>
      </c>
      <c r="D50" s="9">
        <v>6.18</v>
      </c>
      <c r="E50" s="9">
        <v>3.72</v>
      </c>
      <c r="F50" s="9">
        <v>9.69</v>
      </c>
      <c r="G50" s="6" t="s">
        <v>6</v>
      </c>
      <c r="H50" s="59"/>
      <c r="J50" s="14">
        <f t="shared" si="5"/>
        <v>6.3555079760404425</v>
      </c>
      <c r="AL50">
        <v>5.8773215684965197E+17</v>
      </c>
      <c r="AM50">
        <v>2888</v>
      </c>
      <c r="AN50">
        <v>40</v>
      </c>
      <c r="AO50">
        <v>3</v>
      </c>
      <c r="AP50">
        <v>25</v>
      </c>
      <c r="AQ50">
        <v>711</v>
      </c>
      <c r="AR50">
        <v>6</v>
      </c>
      <c r="AS50">
        <v>114.59312826999999</v>
      </c>
      <c r="AT50">
        <v>21.584148460000002</v>
      </c>
      <c r="AU50">
        <v>18.505821000000001</v>
      </c>
      <c r="AV50">
        <v>17.236034</v>
      </c>
      <c r="AW50">
        <v>16.805026999999999</v>
      </c>
      <c r="AX50">
        <v>16.633579000000001</v>
      </c>
      <c r="AY50">
        <v>16.570886999999999</v>
      </c>
      <c r="AZ50">
        <v>1.5980000000000001E-2</v>
      </c>
      <c r="BA50" s="26">
        <v>4.6891789999999999E-3</v>
      </c>
      <c r="BB50" s="26">
        <v>4.7214819999999999E-3</v>
      </c>
      <c r="BC50" s="26">
        <v>5.2275999999999998E-3</v>
      </c>
      <c r="BD50" s="26">
        <v>8.8350170000000006E-3</v>
      </c>
    </row>
    <row r="51" spans="2:56" x14ac:dyDescent="0.2">
      <c r="B51" s="10" t="s">
        <v>76</v>
      </c>
      <c r="C51">
        <f t="shared" si="3"/>
        <v>55</v>
      </c>
      <c r="D51" s="9">
        <v>7.49</v>
      </c>
      <c r="E51" s="9">
        <v>5.2</v>
      </c>
      <c r="F51" s="9">
        <v>11.36</v>
      </c>
      <c r="G51" s="6" t="s">
        <v>102</v>
      </c>
      <c r="H51" s="59">
        <v>4600</v>
      </c>
      <c r="I51" s="1">
        <v>0.08</v>
      </c>
      <c r="J51" s="14">
        <f t="shared" si="5"/>
        <v>7.4902352044192693</v>
      </c>
      <c r="AL51">
        <v>5.8773215684965197E+17</v>
      </c>
      <c r="AM51">
        <v>2888</v>
      </c>
      <c r="AN51">
        <v>40</v>
      </c>
      <c r="AO51">
        <v>3</v>
      </c>
      <c r="AP51">
        <v>25</v>
      </c>
      <c r="AQ51">
        <v>713</v>
      </c>
      <c r="AR51">
        <v>6</v>
      </c>
      <c r="AS51">
        <v>114.58831204000001</v>
      </c>
      <c r="AT51">
        <v>21.586307170000001</v>
      </c>
      <c r="AU51">
        <v>19.318546000000001</v>
      </c>
      <c r="AV51">
        <v>17.722010000000001</v>
      </c>
      <c r="AW51">
        <v>17.090941999999998</v>
      </c>
      <c r="AX51">
        <v>16.846703000000002</v>
      </c>
      <c r="AY51">
        <v>16.725641</v>
      </c>
      <c r="AZ51">
        <v>2.5991E-2</v>
      </c>
      <c r="BA51" s="26">
        <v>5.571622E-3</v>
      </c>
      <c r="BB51" s="26">
        <v>5.0397159999999996E-3</v>
      </c>
      <c r="BC51" s="26">
        <v>5.4959650000000002E-3</v>
      </c>
      <c r="BD51" s="26">
        <v>9.5681599999999992E-3</v>
      </c>
    </row>
    <row r="52" spans="2:56" x14ac:dyDescent="0.2">
      <c r="B52" s="10" t="s">
        <v>142</v>
      </c>
      <c r="C52">
        <f t="shared" si="3"/>
        <v>35</v>
      </c>
      <c r="D52" s="9">
        <v>2.64</v>
      </c>
      <c r="E52" s="9">
        <v>0.36</v>
      </c>
      <c r="F52" s="9">
        <v>11.41</v>
      </c>
      <c r="G52" s="6" t="s">
        <v>100</v>
      </c>
      <c r="H52" s="59"/>
      <c r="J52" s="14">
        <f t="shared" si="5"/>
        <v>2.6406986392031961</v>
      </c>
      <c r="AL52">
        <v>5.8773215684965197E+17</v>
      </c>
      <c r="AM52">
        <v>2888</v>
      </c>
      <c r="AN52">
        <v>40</v>
      </c>
      <c r="AO52">
        <v>3</v>
      </c>
      <c r="AP52">
        <v>25</v>
      </c>
      <c r="AQ52">
        <v>714</v>
      </c>
      <c r="AR52">
        <v>6</v>
      </c>
      <c r="AS52">
        <v>114.58816004000001</v>
      </c>
      <c r="AT52">
        <v>21.582300700000001</v>
      </c>
      <c r="AU52">
        <v>21.322268000000001</v>
      </c>
      <c r="AV52">
        <v>18.919962000000002</v>
      </c>
      <c r="AW52">
        <v>17.969334</v>
      </c>
      <c r="AX52">
        <v>17.535221</v>
      </c>
      <c r="AY52">
        <v>17.302019000000001</v>
      </c>
      <c r="AZ52">
        <v>0.10689800000000001</v>
      </c>
      <c r="BA52" s="26">
        <v>9.2465329999999995E-3</v>
      </c>
      <c r="BB52" s="26">
        <v>6.6736770000000003E-3</v>
      </c>
      <c r="BC52" s="26">
        <v>6.6004369999999998E-3</v>
      </c>
      <c r="BD52">
        <v>1.2995E-2</v>
      </c>
    </row>
    <row r="53" spans="2:56" x14ac:dyDescent="0.2">
      <c r="B53" s="10" t="s">
        <v>141</v>
      </c>
      <c r="C53">
        <f t="shared" si="3"/>
        <v>35</v>
      </c>
      <c r="D53" s="9">
        <v>13</v>
      </c>
      <c r="E53" s="9">
        <v>10.7</v>
      </c>
      <c r="F53" s="9">
        <v>11.41</v>
      </c>
      <c r="G53" s="6" t="s">
        <v>100</v>
      </c>
      <c r="H53" s="59"/>
      <c r="J53" s="14">
        <f t="shared" si="5"/>
        <v>12.980698639203196</v>
      </c>
      <c r="AL53">
        <v>5.8773215684965197E+17</v>
      </c>
      <c r="AM53">
        <v>2888</v>
      </c>
      <c r="AN53">
        <v>40</v>
      </c>
      <c r="AO53">
        <v>3</v>
      </c>
      <c r="AP53">
        <v>25</v>
      </c>
      <c r="AQ53">
        <v>715</v>
      </c>
      <c r="AR53">
        <v>6</v>
      </c>
      <c r="AS53">
        <v>114.59369855</v>
      </c>
      <c r="AT53">
        <v>21.584932009999999</v>
      </c>
      <c r="AU53">
        <v>20.197742000000002</v>
      </c>
      <c r="AV53">
        <v>18.436489000000002</v>
      </c>
      <c r="AW53">
        <v>17.804703</v>
      </c>
      <c r="AX53">
        <v>17.542870000000001</v>
      </c>
      <c r="AY53">
        <v>17.407195999999999</v>
      </c>
      <c r="AZ53">
        <v>4.6847E-2</v>
      </c>
      <c r="BA53" s="26">
        <v>7.7968630000000002E-3</v>
      </c>
      <c r="BB53" s="26">
        <v>6.4976169999999998E-3</v>
      </c>
      <c r="BC53" s="26">
        <v>6.8053870000000004E-3</v>
      </c>
      <c r="BD53">
        <v>1.4121999999999999E-2</v>
      </c>
    </row>
    <row r="54" spans="2:56" x14ac:dyDescent="0.2">
      <c r="B54" s="10" t="s">
        <v>77</v>
      </c>
      <c r="C54">
        <f t="shared" si="3"/>
        <v>57</v>
      </c>
      <c r="D54" s="9">
        <v>8.33</v>
      </c>
      <c r="E54" s="9">
        <v>6.05</v>
      </c>
      <c r="F54" s="9">
        <v>11.43</v>
      </c>
      <c r="G54" s="6" t="s">
        <v>134</v>
      </c>
      <c r="H54" s="59">
        <v>4400</v>
      </c>
      <c r="I54" s="1">
        <v>0.04</v>
      </c>
      <c r="J54" s="14">
        <f t="shared" si="5"/>
        <v>8.3268957093178599</v>
      </c>
      <c r="AL54">
        <v>5.8773215684965197E+17</v>
      </c>
      <c r="AM54">
        <v>2888</v>
      </c>
      <c r="AN54">
        <v>40</v>
      </c>
      <c r="AO54">
        <v>3</v>
      </c>
      <c r="AP54">
        <v>25</v>
      </c>
      <c r="AQ54">
        <v>717</v>
      </c>
      <c r="AR54">
        <v>6</v>
      </c>
      <c r="AS54">
        <v>114.58874612</v>
      </c>
      <c r="AT54">
        <v>21.58566428</v>
      </c>
      <c r="AU54">
        <v>21.307451</v>
      </c>
      <c r="AV54">
        <v>18.784983</v>
      </c>
      <c r="AW54">
        <v>18.338615000000001</v>
      </c>
      <c r="AX54">
        <v>17.990334000000001</v>
      </c>
      <c r="AY54">
        <v>17.426378</v>
      </c>
      <c r="AZ54">
        <v>0.114134</v>
      </c>
      <c r="BA54">
        <v>1.1877E-2</v>
      </c>
      <c r="BB54">
        <v>1.0234999999999999E-2</v>
      </c>
      <c r="BC54" s="26">
        <v>9.8376220000000007E-3</v>
      </c>
      <c r="BD54">
        <v>1.6469000000000001E-2</v>
      </c>
    </row>
    <row r="55" spans="2:56" x14ac:dyDescent="0.2">
      <c r="B55" s="10" t="s">
        <v>120</v>
      </c>
      <c r="C55">
        <f t="shared" si="3"/>
        <v>55</v>
      </c>
      <c r="D55" s="9">
        <v>6.89</v>
      </c>
      <c r="E55" s="9">
        <v>4.6900000000000004</v>
      </c>
      <c r="F55" s="9">
        <v>11.83</v>
      </c>
      <c r="G55" s="6" t="s">
        <v>102</v>
      </c>
      <c r="J55" s="14">
        <f t="shared" si="5"/>
        <v>6.8922031381546178</v>
      </c>
      <c r="AL55">
        <v>5.8773215684965197E+17</v>
      </c>
      <c r="AM55">
        <v>2888</v>
      </c>
      <c r="AN55">
        <v>40</v>
      </c>
      <c r="AO55">
        <v>3</v>
      </c>
      <c r="AP55">
        <v>25</v>
      </c>
      <c r="AQ55">
        <v>723</v>
      </c>
      <c r="AR55">
        <v>6</v>
      </c>
      <c r="AS55">
        <v>114.5898464</v>
      </c>
      <c r="AT55">
        <v>21.587089120000002</v>
      </c>
      <c r="AU55">
        <v>25.750468999999999</v>
      </c>
      <c r="AV55">
        <v>23.63307</v>
      </c>
      <c r="AW55">
        <v>21.345981999999999</v>
      </c>
      <c r="AX55">
        <v>20.044312000000001</v>
      </c>
      <c r="AY55">
        <v>19.28425</v>
      </c>
      <c r="AZ55">
        <v>0.73071900000000001</v>
      </c>
      <c r="BA55">
        <v>0.40917199999999998</v>
      </c>
      <c r="BB55">
        <v>7.9121999999999998E-2</v>
      </c>
      <c r="BC55">
        <v>3.5775000000000001E-2</v>
      </c>
      <c r="BD55">
        <v>6.5735000000000002E-2</v>
      </c>
    </row>
    <row r="56" spans="2:56" x14ac:dyDescent="0.2">
      <c r="B56" s="10" t="s">
        <v>121</v>
      </c>
      <c r="C56">
        <f t="shared" si="3"/>
        <v>48</v>
      </c>
      <c r="D56" s="9">
        <v>5.68</v>
      </c>
      <c r="E56" s="9">
        <v>3.49</v>
      </c>
      <c r="F56" s="9">
        <v>11.89</v>
      </c>
      <c r="G56" s="6" t="s">
        <v>135</v>
      </c>
      <c r="J56" s="14">
        <f t="shared" si="5"/>
        <v>5.6812175882008109</v>
      </c>
      <c r="AL56">
        <v>5.8773215684965197E+17</v>
      </c>
      <c r="AM56">
        <v>2888</v>
      </c>
      <c r="AN56">
        <v>40</v>
      </c>
      <c r="AO56">
        <v>3</v>
      </c>
      <c r="AP56">
        <v>25</v>
      </c>
      <c r="AQ56">
        <v>724</v>
      </c>
      <c r="AR56">
        <v>3</v>
      </c>
      <c r="AS56">
        <v>114.58733377</v>
      </c>
      <c r="AT56">
        <v>21.58463343</v>
      </c>
      <c r="AU56">
        <v>21.863005000000001</v>
      </c>
      <c r="AV56">
        <v>19.765460999999998</v>
      </c>
      <c r="AW56">
        <v>18.679967999999999</v>
      </c>
      <c r="AX56">
        <v>17.993078000000001</v>
      </c>
      <c r="AY56">
        <v>17.225024999999999</v>
      </c>
      <c r="AZ56">
        <v>0.57030599999999998</v>
      </c>
      <c r="BA56">
        <v>4.8129999999999999E-2</v>
      </c>
      <c r="BB56">
        <v>2.8114E-2</v>
      </c>
      <c r="BC56">
        <v>2.0563000000000001E-2</v>
      </c>
      <c r="BD56">
        <v>4.4061000000000003E-2</v>
      </c>
    </row>
    <row r="57" spans="2:56" x14ac:dyDescent="0.2">
      <c r="B57" s="10" t="s">
        <v>122</v>
      </c>
      <c r="C57">
        <f t="shared" si="3"/>
        <v>61</v>
      </c>
      <c r="D57" s="9">
        <v>9.5</v>
      </c>
      <c r="E57" s="9">
        <v>7.4</v>
      </c>
      <c r="F57" s="9">
        <v>12.4</v>
      </c>
      <c r="G57" s="6" t="s">
        <v>7</v>
      </c>
      <c r="J57" s="14">
        <f t="shared" si="5"/>
        <v>9.5000184354830939</v>
      </c>
      <c r="AL57">
        <v>5.8773215684965197E+17</v>
      </c>
      <c r="AM57">
        <v>2888</v>
      </c>
      <c r="AN57">
        <v>40</v>
      </c>
      <c r="AO57">
        <v>3</v>
      </c>
      <c r="AP57">
        <v>25</v>
      </c>
      <c r="AQ57">
        <v>725</v>
      </c>
      <c r="AR57">
        <v>6</v>
      </c>
      <c r="AS57">
        <v>114.5868868</v>
      </c>
      <c r="AT57">
        <v>21.585387799999999</v>
      </c>
      <c r="AU57">
        <v>25.084433000000001</v>
      </c>
      <c r="AV57">
        <v>25.111440999999999</v>
      </c>
      <c r="AW57">
        <v>24.805464000000001</v>
      </c>
      <c r="AX57">
        <v>22.987701000000001</v>
      </c>
      <c r="AY57">
        <v>20.492274999999999</v>
      </c>
      <c r="AZ57">
        <v>0.87800400000000001</v>
      </c>
      <c r="BA57">
        <v>0.68755500000000003</v>
      </c>
      <c r="BB57">
        <v>0.71116800000000002</v>
      </c>
      <c r="BC57">
        <v>0.358815</v>
      </c>
      <c r="BD57">
        <v>0.15180299999999999</v>
      </c>
    </row>
    <row r="58" spans="2:56" x14ac:dyDescent="0.2">
      <c r="B58" s="10" t="s">
        <v>123</v>
      </c>
      <c r="C58">
        <f t="shared" si="3"/>
        <v>60</v>
      </c>
      <c r="D58" s="9">
        <v>10.89</v>
      </c>
      <c r="E58" s="9">
        <v>8.86</v>
      </c>
      <c r="F58" s="9">
        <v>12.77</v>
      </c>
      <c r="G58" s="6" t="s">
        <v>136</v>
      </c>
      <c r="J58" s="14">
        <f t="shared" si="5"/>
        <v>10.896172374977192</v>
      </c>
      <c r="AL58">
        <v>5.8773215684965197E+17</v>
      </c>
      <c r="AM58">
        <v>2888</v>
      </c>
      <c r="AN58">
        <v>40</v>
      </c>
      <c r="AO58">
        <v>3</v>
      </c>
      <c r="AP58">
        <v>25</v>
      </c>
      <c r="AQ58">
        <v>864</v>
      </c>
      <c r="AR58">
        <v>6</v>
      </c>
      <c r="AS58">
        <v>114.61659336</v>
      </c>
      <c r="AT58">
        <v>21.57352143</v>
      </c>
      <c r="AU58">
        <v>24.824159999999999</v>
      </c>
      <c r="AV58">
        <v>21.683696999999999</v>
      </c>
      <c r="AW58">
        <v>20.080276000000001</v>
      </c>
      <c r="AX58">
        <v>19.45063</v>
      </c>
      <c r="AY58">
        <v>19.239889000000002</v>
      </c>
      <c r="AZ58">
        <v>0.94220400000000004</v>
      </c>
      <c r="BA58">
        <v>6.2557000000000001E-2</v>
      </c>
      <c r="BB58">
        <v>2.3359999999999999E-2</v>
      </c>
      <c r="BC58">
        <v>1.9307999999999999E-2</v>
      </c>
      <c r="BD58">
        <v>5.1630000000000002E-2</v>
      </c>
    </row>
    <row r="59" spans="2:56" x14ac:dyDescent="0.2">
      <c r="B59" s="10" t="s">
        <v>125</v>
      </c>
      <c r="C59">
        <f t="shared" si="3"/>
        <v>64</v>
      </c>
      <c r="D59" s="9">
        <v>11.58</v>
      </c>
      <c r="E59" s="9">
        <v>9.59</v>
      </c>
      <c r="F59" s="9">
        <v>13.07</v>
      </c>
      <c r="G59" s="6" t="s">
        <v>16</v>
      </c>
      <c r="J59" s="14">
        <f t="shared" si="5"/>
        <v>11.575748923391547</v>
      </c>
      <c r="AL59">
        <v>5.8773215684965299E+17</v>
      </c>
      <c r="AM59">
        <v>2888</v>
      </c>
      <c r="AN59">
        <v>40</v>
      </c>
      <c r="AO59">
        <v>3</v>
      </c>
      <c r="AP59">
        <v>25</v>
      </c>
      <c r="AQ59">
        <v>1562</v>
      </c>
      <c r="AR59">
        <v>6</v>
      </c>
      <c r="AS59">
        <v>114.61404976999999</v>
      </c>
      <c r="AT59">
        <v>21.570716279999999</v>
      </c>
      <c r="AU59">
        <v>20.153465000000001</v>
      </c>
      <c r="AV59">
        <v>18.386424999999999</v>
      </c>
      <c r="AW59">
        <v>17.730587</v>
      </c>
      <c r="AX59">
        <v>17.517529</v>
      </c>
      <c r="AY59">
        <v>17.378923</v>
      </c>
      <c r="AZ59">
        <v>4.5913000000000002E-2</v>
      </c>
      <c r="BA59" s="26">
        <v>7.2536600000000003E-3</v>
      </c>
      <c r="BB59" s="26">
        <v>6.26686E-3</v>
      </c>
      <c r="BC59" s="26">
        <v>6.714439E-3</v>
      </c>
      <c r="BD59">
        <v>1.3868999999999999E-2</v>
      </c>
    </row>
    <row r="60" spans="2:56" x14ac:dyDescent="0.2">
      <c r="B60" s="10" t="s">
        <v>124</v>
      </c>
      <c r="C60">
        <f t="shared" si="3"/>
        <v>65</v>
      </c>
      <c r="D60" s="9">
        <v>13.4</v>
      </c>
      <c r="E60" s="9">
        <v>11.3</v>
      </c>
      <c r="F60" s="9">
        <v>13.07</v>
      </c>
      <c r="G60" s="6" t="s">
        <v>17</v>
      </c>
      <c r="J60" s="14">
        <f t="shared" si="5"/>
        <v>13.285748923391548</v>
      </c>
      <c r="AL60">
        <v>5.8773215684965299E+17</v>
      </c>
      <c r="AM60">
        <v>2888</v>
      </c>
      <c r="AN60">
        <v>40</v>
      </c>
      <c r="AO60">
        <v>3</v>
      </c>
      <c r="AP60">
        <v>25</v>
      </c>
      <c r="AQ60">
        <v>1567</v>
      </c>
      <c r="AR60">
        <v>6</v>
      </c>
      <c r="AS60">
        <v>114.59639075</v>
      </c>
      <c r="AT60">
        <v>21.589317640000001</v>
      </c>
      <c r="AU60">
        <v>21.834016999999999</v>
      </c>
      <c r="AV60">
        <v>19.661718</v>
      </c>
      <c r="AW60">
        <v>18.716774000000001</v>
      </c>
      <c r="AX60">
        <v>18.359608000000001</v>
      </c>
      <c r="AY60">
        <v>18.174913</v>
      </c>
      <c r="AZ60">
        <v>0.16170799999999999</v>
      </c>
      <c r="BA60">
        <v>1.444E-2</v>
      </c>
      <c r="BB60" s="26">
        <v>9.6022269999999996E-3</v>
      </c>
      <c r="BC60" s="26">
        <v>9.5332699999999999E-3</v>
      </c>
      <c r="BD60">
        <v>2.3066E-2</v>
      </c>
    </row>
    <row r="61" spans="2:56" x14ac:dyDescent="0.2">
      <c r="B61" s="10" t="s">
        <v>126</v>
      </c>
      <c r="C61">
        <f t="shared" si="3"/>
        <v>45</v>
      </c>
      <c r="D61" s="9">
        <v>14.15</v>
      </c>
      <c r="E61" s="9">
        <v>12.37</v>
      </c>
      <c r="F61" s="9">
        <v>14.37</v>
      </c>
      <c r="G61" s="6" t="s">
        <v>137</v>
      </c>
      <c r="J61" s="14">
        <f t="shared" si="5"/>
        <v>14.149843020623141</v>
      </c>
      <c r="AL61">
        <v>5.8773215684965402E+17</v>
      </c>
      <c r="AM61">
        <v>2888</v>
      </c>
      <c r="AN61">
        <v>40</v>
      </c>
      <c r="AO61">
        <v>3</v>
      </c>
      <c r="AP61">
        <v>25</v>
      </c>
      <c r="AQ61">
        <v>2309</v>
      </c>
      <c r="AR61">
        <v>6</v>
      </c>
      <c r="AS61">
        <v>114.58456532</v>
      </c>
      <c r="AT61">
        <v>21.574614369999999</v>
      </c>
      <c r="AU61">
        <v>25.389256</v>
      </c>
      <c r="AV61">
        <v>24.607285000000001</v>
      </c>
      <c r="AW61">
        <v>22.405134</v>
      </c>
      <c r="AX61">
        <v>21.92717</v>
      </c>
      <c r="AY61">
        <v>22.120031000000001</v>
      </c>
      <c r="AZ61">
        <v>0.74193299999999995</v>
      </c>
      <c r="BA61">
        <v>0.58917200000000003</v>
      </c>
      <c r="BB61">
        <v>0.151111</v>
      </c>
      <c r="BC61">
        <v>0.13495399999999999</v>
      </c>
      <c r="BD61">
        <v>0.50032299999999996</v>
      </c>
    </row>
    <row r="62" spans="2:56" x14ac:dyDescent="0.2">
      <c r="B62" s="10" t="s">
        <v>127</v>
      </c>
      <c r="C62">
        <f t="shared" si="3"/>
        <v>51</v>
      </c>
      <c r="D62" s="9">
        <v>5.92</v>
      </c>
      <c r="E62" s="9">
        <v>4.43</v>
      </c>
      <c r="F62" s="9">
        <v>16.45</v>
      </c>
      <c r="G62" s="6" t="s">
        <v>5</v>
      </c>
      <c r="J62" s="14">
        <f t="shared" si="5"/>
        <v>5.916297349864303</v>
      </c>
      <c r="AL62">
        <v>5.8773215684965402E+17</v>
      </c>
      <c r="AM62">
        <v>2888</v>
      </c>
      <c r="AN62">
        <v>40</v>
      </c>
      <c r="AO62">
        <v>3</v>
      </c>
      <c r="AP62">
        <v>25</v>
      </c>
      <c r="AQ62">
        <v>2311</v>
      </c>
      <c r="AR62">
        <v>6</v>
      </c>
      <c r="AS62">
        <v>114.60103530000001</v>
      </c>
      <c r="AT62">
        <v>21.56101322</v>
      </c>
      <c r="AU62">
        <v>24.813257</v>
      </c>
      <c r="AV62">
        <v>24.408476</v>
      </c>
      <c r="AW62">
        <v>22.712150999999999</v>
      </c>
      <c r="AX62">
        <v>23.591557000000002</v>
      </c>
      <c r="AY62">
        <v>24.285826</v>
      </c>
      <c r="AZ62">
        <v>0.937253</v>
      </c>
      <c r="BA62">
        <v>0.535771</v>
      </c>
      <c r="BB62">
        <v>0.19921800000000001</v>
      </c>
      <c r="BC62">
        <v>0.49839699999999998</v>
      </c>
      <c r="BD62">
        <v>0.29323199999999999</v>
      </c>
    </row>
    <row r="63" spans="2:56" x14ac:dyDescent="0.2">
      <c r="B63" s="10" t="s">
        <v>128</v>
      </c>
      <c r="C63">
        <f t="shared" si="3"/>
        <v>25</v>
      </c>
      <c r="D63" s="9">
        <v>11.1</v>
      </c>
      <c r="E63" s="9">
        <v>9.5</v>
      </c>
      <c r="F63" s="9">
        <v>16.45</v>
      </c>
      <c r="G63" s="6" t="s">
        <v>132</v>
      </c>
      <c r="J63" s="14">
        <f t="shared" si="5"/>
        <v>10.986297349864303</v>
      </c>
      <c r="AL63">
        <v>5.8773215684965402E+17</v>
      </c>
      <c r="AM63">
        <v>2888</v>
      </c>
      <c r="AN63">
        <v>40</v>
      </c>
      <c r="AO63">
        <v>3</v>
      </c>
      <c r="AP63">
        <v>25</v>
      </c>
      <c r="AQ63">
        <v>2312</v>
      </c>
      <c r="AR63">
        <v>6</v>
      </c>
      <c r="AS63">
        <v>114.58420406</v>
      </c>
      <c r="AT63">
        <v>21.57741704</v>
      </c>
      <c r="AU63">
        <v>24.850895000000001</v>
      </c>
      <c r="AV63">
        <v>24.066783999999998</v>
      </c>
      <c r="AW63">
        <v>22.722313</v>
      </c>
      <c r="AX63">
        <v>21.813358000000001</v>
      </c>
      <c r="AY63">
        <v>21.184519000000002</v>
      </c>
      <c r="AZ63">
        <v>0.92255900000000002</v>
      </c>
      <c r="BA63">
        <v>0.43853300000000001</v>
      </c>
      <c r="BB63">
        <v>0.197631</v>
      </c>
      <c r="BC63">
        <v>0.122199</v>
      </c>
      <c r="BD63">
        <v>0.26097399999999998</v>
      </c>
    </row>
    <row r="64" spans="2:56" x14ac:dyDescent="0.2">
      <c r="B64" s="10" t="s">
        <v>129</v>
      </c>
      <c r="C64">
        <f t="shared" si="3"/>
        <v>64</v>
      </c>
      <c r="D64" s="9">
        <v>12.8</v>
      </c>
      <c r="E64" s="9">
        <v>11.2</v>
      </c>
      <c r="F64" s="9">
        <v>16.45</v>
      </c>
      <c r="G64" s="6" t="s">
        <v>16</v>
      </c>
      <c r="J64" s="14">
        <f t="shared" si="5"/>
        <v>12.686297349864303</v>
      </c>
      <c r="AL64">
        <v>5.8773215684965402E+17</v>
      </c>
      <c r="AM64">
        <v>2888</v>
      </c>
      <c r="AN64">
        <v>40</v>
      </c>
      <c r="AO64">
        <v>3</v>
      </c>
      <c r="AP64">
        <v>25</v>
      </c>
      <c r="AQ64">
        <v>2535</v>
      </c>
      <c r="AR64">
        <v>6</v>
      </c>
      <c r="AS64">
        <v>114.61211612</v>
      </c>
      <c r="AT64">
        <v>21.569380290000002</v>
      </c>
      <c r="AU64">
        <v>26.047927999999999</v>
      </c>
      <c r="AV64">
        <v>26.142515</v>
      </c>
      <c r="AW64">
        <v>23.946915000000001</v>
      </c>
      <c r="AX64">
        <v>22.545929000000001</v>
      </c>
      <c r="AY64">
        <v>21.883386999999999</v>
      </c>
      <c r="AZ64">
        <v>0.46818799999999999</v>
      </c>
      <c r="BA64">
        <v>0.42534899999999998</v>
      </c>
      <c r="BB64">
        <v>0.51112000000000002</v>
      </c>
      <c r="BC64">
        <v>0.22955800000000001</v>
      </c>
      <c r="BD64">
        <v>0.43831399999999998</v>
      </c>
    </row>
    <row r="65" spans="2:56" x14ac:dyDescent="0.2">
      <c r="B65" s="10" t="s">
        <v>130</v>
      </c>
      <c r="C65">
        <f t="shared" si="3"/>
        <v>50</v>
      </c>
      <c r="D65" s="9">
        <v>5.5</v>
      </c>
      <c r="E65" s="9">
        <v>4.03</v>
      </c>
      <c r="F65" s="9">
        <v>16.59</v>
      </c>
      <c r="G65" s="6" t="s">
        <v>104</v>
      </c>
      <c r="J65" s="14">
        <f t="shared" si="5"/>
        <v>5.4978949311724659</v>
      </c>
      <c r="AL65">
        <v>5.8773215684965197E+17</v>
      </c>
      <c r="AM65">
        <v>2888</v>
      </c>
      <c r="AN65">
        <v>40</v>
      </c>
      <c r="AO65">
        <v>3</v>
      </c>
      <c r="AP65">
        <v>25</v>
      </c>
      <c r="AQ65">
        <v>393</v>
      </c>
      <c r="AR65">
        <v>6</v>
      </c>
      <c r="AS65">
        <v>114.60424368</v>
      </c>
      <c r="AT65">
        <v>21.557872849999999</v>
      </c>
      <c r="AU65">
        <v>16.599395999999999</v>
      </c>
      <c r="AV65">
        <v>14.876136000000001</v>
      </c>
      <c r="AW65">
        <v>14.231638999999999</v>
      </c>
      <c r="AX65">
        <v>14.801852</v>
      </c>
      <c r="AY65">
        <v>13.879674</v>
      </c>
      <c r="AZ65" s="26">
        <v>6.3833630000000004E-3</v>
      </c>
      <c r="BA65" s="26">
        <v>3.3611270000000002E-3</v>
      </c>
      <c r="BB65" s="26">
        <v>3.6868859999999999E-3</v>
      </c>
      <c r="BC65">
        <v>1.1964000000000001E-2</v>
      </c>
      <c r="BD65" s="26">
        <v>4.0735420000000003E-3</v>
      </c>
    </row>
    <row r="66" spans="2:56" x14ac:dyDescent="0.2">
      <c r="B66" s="10" t="s">
        <v>131</v>
      </c>
      <c r="C66">
        <f t="shared" si="3"/>
        <v>55</v>
      </c>
      <c r="D66" s="9">
        <v>7.5</v>
      </c>
      <c r="E66" s="9">
        <v>6</v>
      </c>
      <c r="F66" s="9">
        <v>16.59</v>
      </c>
      <c r="G66" s="6" t="s">
        <v>102</v>
      </c>
      <c r="J66" s="14">
        <f t="shared" si="5"/>
        <v>7.4678949311724656</v>
      </c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>
        <v>5.8773215684965197E+17</v>
      </c>
      <c r="AM66">
        <v>2888</v>
      </c>
      <c r="AN66">
        <v>40</v>
      </c>
      <c r="AO66">
        <v>3</v>
      </c>
      <c r="AP66">
        <v>25</v>
      </c>
      <c r="AQ66">
        <v>396</v>
      </c>
      <c r="AR66">
        <v>6</v>
      </c>
      <c r="AS66">
        <v>114.59907511</v>
      </c>
      <c r="AT66">
        <v>21.554277379999998</v>
      </c>
      <c r="AU66">
        <v>15.875116</v>
      </c>
      <c r="AV66">
        <v>14.738493</v>
      </c>
      <c r="AW66">
        <v>14.507389</v>
      </c>
      <c r="AX66">
        <v>14.449187</v>
      </c>
      <c r="AY66">
        <v>14.461537999999999</v>
      </c>
      <c r="AZ66" s="26">
        <v>4.9710220000000003E-3</v>
      </c>
      <c r="BA66" s="26">
        <v>3.319794E-3</v>
      </c>
      <c r="BB66" s="26">
        <v>3.7124990000000002E-3</v>
      </c>
      <c r="BC66" s="26">
        <v>4.2512399999999999E-3</v>
      </c>
      <c r="BD66" s="26">
        <v>4.4340170000000002E-3</v>
      </c>
    </row>
    <row r="67" spans="2:56" x14ac:dyDescent="0.2">
      <c r="B67" s="12" t="s">
        <v>29</v>
      </c>
      <c r="C67" s="8">
        <f t="shared" si="3"/>
        <v>27</v>
      </c>
      <c r="D67" s="15">
        <v>2.2000000000000002</v>
      </c>
      <c r="E67" s="15">
        <v>0.76</v>
      </c>
      <c r="F67" s="15">
        <v>16.77</v>
      </c>
      <c r="G67" s="7" t="s">
        <v>101</v>
      </c>
      <c r="H67" s="24"/>
      <c r="I67" s="24"/>
      <c r="J67" s="16">
        <f t="shared" si="5"/>
        <v>2.2044615482638403</v>
      </c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>
        <v>5.8773215684965197E+17</v>
      </c>
      <c r="AM67">
        <v>2888</v>
      </c>
      <c r="AN67">
        <v>40</v>
      </c>
      <c r="AO67">
        <v>3</v>
      </c>
      <c r="AP67">
        <v>25</v>
      </c>
      <c r="AQ67">
        <v>401</v>
      </c>
      <c r="AR67">
        <v>6</v>
      </c>
      <c r="AS67">
        <v>114.60149496</v>
      </c>
      <c r="AT67">
        <v>21.552938449999999</v>
      </c>
      <c r="AU67">
        <v>16.319541999999998</v>
      </c>
      <c r="AV67">
        <v>15.200691000000001</v>
      </c>
      <c r="AW67">
        <v>14.94768</v>
      </c>
      <c r="AX67">
        <v>14.860752</v>
      </c>
      <c r="AY67">
        <v>14.869598</v>
      </c>
      <c r="AZ67" s="26">
        <v>5.7391880000000001E-3</v>
      </c>
      <c r="BA67" s="26">
        <v>3.4061030000000002E-3</v>
      </c>
      <c r="BB67" s="26">
        <v>3.7738899999999998E-3</v>
      </c>
      <c r="BC67" s="26">
        <v>4.2952930000000004E-3</v>
      </c>
      <c r="BD67" s="26">
        <v>4.7520399999999999E-3</v>
      </c>
    </row>
    <row r="68" spans="2:56" x14ac:dyDescent="0.2"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>
        <v>5.8773215684965197E+17</v>
      </c>
      <c r="AM68">
        <v>2888</v>
      </c>
      <c r="AN68">
        <v>40</v>
      </c>
      <c r="AO68">
        <v>3</v>
      </c>
      <c r="AP68">
        <v>25</v>
      </c>
      <c r="AQ68">
        <v>402</v>
      </c>
      <c r="AR68">
        <v>6</v>
      </c>
      <c r="AS68">
        <v>114.61235081</v>
      </c>
      <c r="AT68">
        <v>21.558680809999998</v>
      </c>
      <c r="AU68">
        <v>15.122375</v>
      </c>
      <c r="AV68">
        <v>14.964877</v>
      </c>
      <c r="AW68">
        <v>14.38349</v>
      </c>
      <c r="AX68">
        <v>14.42577</v>
      </c>
      <c r="AY68">
        <v>13.485393</v>
      </c>
      <c r="AZ68" s="26">
        <v>6.6818959999999997E-3</v>
      </c>
      <c r="BA68" s="26">
        <v>9.8709060000000005E-3</v>
      </c>
      <c r="BB68">
        <v>1.0248E-2</v>
      </c>
      <c r="BC68">
        <v>1.14E-2</v>
      </c>
      <c r="BD68">
        <v>1.5848999999999999E-2</v>
      </c>
    </row>
    <row r="69" spans="2:56" x14ac:dyDescent="0.2"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>
        <v>5.8773215684965197E+17</v>
      </c>
      <c r="AM69">
        <v>2888</v>
      </c>
      <c r="AN69">
        <v>40</v>
      </c>
      <c r="AO69">
        <v>3</v>
      </c>
      <c r="AP69">
        <v>25</v>
      </c>
      <c r="AQ69">
        <v>406</v>
      </c>
      <c r="AR69">
        <v>6</v>
      </c>
      <c r="AS69">
        <v>114.60257206</v>
      </c>
      <c r="AT69">
        <v>21.555449079999999</v>
      </c>
      <c r="AU69">
        <v>17.272734</v>
      </c>
      <c r="AV69">
        <v>16.163277000000001</v>
      </c>
      <c r="AW69">
        <v>15.864595</v>
      </c>
      <c r="AX69">
        <v>15.756016000000001</v>
      </c>
      <c r="AY69">
        <v>15.751647</v>
      </c>
      <c r="AZ69" s="26">
        <v>8.5238789999999998E-3</v>
      </c>
      <c r="BA69" s="26">
        <v>3.7225190000000001E-3</v>
      </c>
      <c r="BB69" s="26">
        <v>4.0228939999999999E-3</v>
      </c>
      <c r="BC69" s="26">
        <v>4.5726020000000003E-3</v>
      </c>
      <c r="BD69" s="26">
        <v>6.1774880000000001E-3</v>
      </c>
    </row>
    <row r="70" spans="2:56" x14ac:dyDescent="0.2"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>
        <v>5.8773215684965197E+17</v>
      </c>
      <c r="AM70">
        <v>2888</v>
      </c>
      <c r="AN70">
        <v>40</v>
      </c>
      <c r="AO70">
        <v>3</v>
      </c>
      <c r="AP70">
        <v>25</v>
      </c>
      <c r="AQ70">
        <v>408</v>
      </c>
      <c r="AR70">
        <v>6</v>
      </c>
      <c r="AS70">
        <v>114.59817547999999</v>
      </c>
      <c r="AT70">
        <v>21.555333260000001</v>
      </c>
      <c r="AU70">
        <v>17.195886999999999</v>
      </c>
      <c r="AV70">
        <v>16.082080999999999</v>
      </c>
      <c r="AW70">
        <v>15.792457000000001</v>
      </c>
      <c r="AX70">
        <v>15.711152999999999</v>
      </c>
      <c r="AY70">
        <v>15.682903</v>
      </c>
      <c r="AZ70" s="26">
        <v>8.7128210000000008E-3</v>
      </c>
      <c r="BA70" s="26">
        <v>3.7983639999999998E-3</v>
      </c>
      <c r="BB70" s="26">
        <v>4.048968E-3</v>
      </c>
      <c r="BC70" s="26">
        <v>4.6301579999999997E-3</v>
      </c>
      <c r="BD70" s="26">
        <v>6.209778E-3</v>
      </c>
    </row>
    <row r="71" spans="2:56" x14ac:dyDescent="0.2"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>
        <v>5.8773215684965197E+17</v>
      </c>
      <c r="AM71">
        <v>2888</v>
      </c>
      <c r="AN71">
        <v>40</v>
      </c>
      <c r="AO71">
        <v>3</v>
      </c>
      <c r="AP71">
        <v>25</v>
      </c>
      <c r="AQ71">
        <v>521</v>
      </c>
      <c r="AR71">
        <v>6</v>
      </c>
      <c r="AS71">
        <v>114.59056150000001</v>
      </c>
      <c r="AT71">
        <v>21.554767890000001</v>
      </c>
      <c r="AU71">
        <v>15.843602000000001</v>
      </c>
      <c r="AV71">
        <v>14.697604999999999</v>
      </c>
      <c r="AW71">
        <v>14.466051999999999</v>
      </c>
      <c r="AX71">
        <v>14.404662</v>
      </c>
      <c r="AY71">
        <v>14.430198000000001</v>
      </c>
      <c r="AZ71" s="26">
        <v>4.9056899999999999E-3</v>
      </c>
      <c r="BA71" s="26">
        <v>3.2757160000000001E-3</v>
      </c>
      <c r="BB71" s="26">
        <v>3.6982540000000002E-3</v>
      </c>
      <c r="BC71" s="26">
        <v>4.217096E-3</v>
      </c>
      <c r="BD71" s="26">
        <v>4.3987339999999996E-3</v>
      </c>
    </row>
    <row r="72" spans="2:56" x14ac:dyDescent="0.2"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>
        <v>5.8773215684965197E+17</v>
      </c>
      <c r="AM72">
        <v>2888</v>
      </c>
      <c r="AN72">
        <v>40</v>
      </c>
      <c r="AO72">
        <v>3</v>
      </c>
      <c r="AP72">
        <v>25</v>
      </c>
      <c r="AQ72">
        <v>523</v>
      </c>
      <c r="AR72">
        <v>6</v>
      </c>
      <c r="AS72">
        <v>114.58773345</v>
      </c>
      <c r="AT72">
        <v>21.55659696</v>
      </c>
      <c r="AU72">
        <v>21.614985999999998</v>
      </c>
      <c r="AV72">
        <v>20.648813000000001</v>
      </c>
      <c r="AW72">
        <v>20.320647999999998</v>
      </c>
      <c r="AX72">
        <v>20.211893</v>
      </c>
      <c r="AY72">
        <v>20.340225</v>
      </c>
      <c r="AZ72">
        <v>0.13439400000000001</v>
      </c>
      <c r="BA72">
        <v>2.7355999999999998E-2</v>
      </c>
      <c r="BB72">
        <v>2.7001000000000001E-2</v>
      </c>
      <c r="BC72">
        <v>3.2330999999999999E-2</v>
      </c>
      <c r="BD72">
        <v>0.129244</v>
      </c>
    </row>
    <row r="73" spans="2:56" x14ac:dyDescent="0.2"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>
        <v>5.8773215684965197E+17</v>
      </c>
      <c r="AM73">
        <v>2888</v>
      </c>
      <c r="AN73">
        <v>40</v>
      </c>
      <c r="AO73">
        <v>3</v>
      </c>
      <c r="AP73">
        <v>25</v>
      </c>
      <c r="AQ73">
        <v>524</v>
      </c>
      <c r="AR73">
        <v>6</v>
      </c>
      <c r="AS73">
        <v>114.58865604</v>
      </c>
      <c r="AT73">
        <v>21.556380430000001</v>
      </c>
      <c r="AU73">
        <v>24.841028000000001</v>
      </c>
      <c r="AV73">
        <v>23.628906000000001</v>
      </c>
      <c r="AW73">
        <v>21.999027000000002</v>
      </c>
      <c r="AX73">
        <v>20.827406</v>
      </c>
      <c r="AY73">
        <v>20.137255</v>
      </c>
      <c r="AZ73">
        <v>0.92673300000000003</v>
      </c>
      <c r="BA73">
        <v>0.32480300000000001</v>
      </c>
      <c r="BB73">
        <v>0.10821699999999999</v>
      </c>
      <c r="BC73">
        <v>5.4279000000000001E-2</v>
      </c>
      <c r="BD73">
        <v>0.109997</v>
      </c>
    </row>
    <row r="74" spans="2:56" x14ac:dyDescent="0.2"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>
        <v>5.8773215684965197E+17</v>
      </c>
      <c r="AM74">
        <v>2888</v>
      </c>
      <c r="AN74">
        <v>40</v>
      </c>
      <c r="AO74">
        <v>3</v>
      </c>
      <c r="AP74">
        <v>25</v>
      </c>
      <c r="AQ74">
        <v>561</v>
      </c>
      <c r="AR74">
        <v>6</v>
      </c>
      <c r="AS74">
        <v>114.61021372</v>
      </c>
      <c r="AT74">
        <v>21.594274129999999</v>
      </c>
      <c r="AU74">
        <v>16.809861999999999</v>
      </c>
      <c r="AV74">
        <v>15.665623</v>
      </c>
      <c r="AW74">
        <v>15.426702000000001</v>
      </c>
      <c r="AX74">
        <v>15.361772999999999</v>
      </c>
      <c r="AY74">
        <v>15.392341999999999</v>
      </c>
      <c r="AZ74" s="26">
        <v>6.9765089999999997E-3</v>
      </c>
      <c r="BA74" s="26">
        <v>3.522252E-3</v>
      </c>
      <c r="BB74" s="26">
        <v>3.9020560000000001E-3</v>
      </c>
      <c r="BC74" s="26">
        <v>4.4071980000000002E-3</v>
      </c>
      <c r="BD74" s="26">
        <v>5.5246740000000003E-3</v>
      </c>
    </row>
    <row r="75" spans="2:56" x14ac:dyDescent="0.2"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>
        <v>5.8773215684965197E+17</v>
      </c>
      <c r="AM75">
        <v>2888</v>
      </c>
      <c r="AN75">
        <v>40</v>
      </c>
      <c r="AO75">
        <v>3</v>
      </c>
      <c r="AP75">
        <v>25</v>
      </c>
      <c r="AQ75">
        <v>606</v>
      </c>
      <c r="AR75">
        <v>6</v>
      </c>
      <c r="AS75">
        <v>114.57752621</v>
      </c>
      <c r="AT75">
        <v>21.582681040000001</v>
      </c>
      <c r="AU75">
        <v>15.543462</v>
      </c>
      <c r="AV75">
        <v>14.470874999999999</v>
      </c>
      <c r="AW75">
        <v>15.412309</v>
      </c>
      <c r="AX75">
        <v>15.546692</v>
      </c>
      <c r="AY75">
        <v>14.168612</v>
      </c>
      <c r="AZ75" s="26">
        <v>4.9992190000000001E-3</v>
      </c>
      <c r="BA75" s="26">
        <v>4.0950600000000002E-3</v>
      </c>
      <c r="BB75">
        <v>1.2772E-2</v>
      </c>
      <c r="BC75">
        <v>1.4142999999999999E-2</v>
      </c>
      <c r="BD75" s="26">
        <v>5.7645509999999997E-3</v>
      </c>
    </row>
    <row r="76" spans="2:56" x14ac:dyDescent="0.2"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>
        <v>5.8773215684965197E+17</v>
      </c>
      <c r="AM76">
        <v>2888</v>
      </c>
      <c r="AN76">
        <v>40</v>
      </c>
      <c r="AO76">
        <v>3</v>
      </c>
      <c r="AP76">
        <v>25</v>
      </c>
      <c r="AQ76">
        <v>607</v>
      </c>
      <c r="AR76">
        <v>6</v>
      </c>
      <c r="AS76">
        <v>114.57959053</v>
      </c>
      <c r="AT76">
        <v>21.579303249999999</v>
      </c>
      <c r="AU76">
        <v>15.505934</v>
      </c>
      <c r="AV76">
        <v>14.341167</v>
      </c>
      <c r="AW76">
        <v>14.442890999999999</v>
      </c>
      <c r="AX76">
        <v>14.857154</v>
      </c>
      <c r="AY76">
        <v>14.184391</v>
      </c>
      <c r="AZ76" s="26">
        <v>4.6418350000000004E-3</v>
      </c>
      <c r="BA76" s="26">
        <v>3.4658520000000002E-3</v>
      </c>
      <c r="BB76" s="26">
        <v>8.2071899999999996E-3</v>
      </c>
      <c r="BC76">
        <v>1.2455000000000001E-2</v>
      </c>
      <c r="BD76" s="26">
        <v>4.6904010000000003E-3</v>
      </c>
    </row>
    <row r="77" spans="2:56" x14ac:dyDescent="0.2"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>
        <v>5.8773215684965197E+17</v>
      </c>
      <c r="AM77">
        <v>2888</v>
      </c>
      <c r="AN77">
        <v>40</v>
      </c>
      <c r="AO77">
        <v>3</v>
      </c>
      <c r="AP77">
        <v>25</v>
      </c>
      <c r="AQ77">
        <v>608</v>
      </c>
      <c r="AR77">
        <v>6</v>
      </c>
      <c r="AS77">
        <v>114.57920018999999</v>
      </c>
      <c r="AT77">
        <v>21.580083290000001</v>
      </c>
      <c r="AU77">
        <v>16.204338</v>
      </c>
      <c r="AV77">
        <v>15.164787</v>
      </c>
      <c r="AW77">
        <v>14.862413999999999</v>
      </c>
      <c r="AX77">
        <v>14.792115000000001</v>
      </c>
      <c r="AY77">
        <v>14.867934999999999</v>
      </c>
      <c r="AZ77" s="26">
        <v>5.9323070000000004E-3</v>
      </c>
      <c r="BA77" s="26">
        <v>3.4439890000000002E-3</v>
      </c>
      <c r="BB77" s="26">
        <v>3.6452120000000001E-3</v>
      </c>
      <c r="BC77" s="26">
        <v>4.1733780000000002E-3</v>
      </c>
      <c r="BD77" s="26">
        <v>4.9312999999999996E-3</v>
      </c>
    </row>
    <row r="78" spans="2:56" x14ac:dyDescent="0.2"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>
        <v>5.8773215684965197E+17</v>
      </c>
      <c r="AM78">
        <v>2888</v>
      </c>
      <c r="AN78">
        <v>40</v>
      </c>
      <c r="AO78">
        <v>3</v>
      </c>
      <c r="AP78">
        <v>25</v>
      </c>
      <c r="AQ78">
        <v>609</v>
      </c>
      <c r="AR78">
        <v>6</v>
      </c>
      <c r="AS78">
        <v>114.58357045</v>
      </c>
      <c r="AT78">
        <v>21.581224880000001</v>
      </c>
      <c r="AU78">
        <v>18.285934000000001</v>
      </c>
      <c r="AV78">
        <v>17.100104999999999</v>
      </c>
      <c r="AW78">
        <v>16.660042000000001</v>
      </c>
      <c r="AX78">
        <v>16.521578000000002</v>
      </c>
      <c r="AY78">
        <v>16.739629999999998</v>
      </c>
      <c r="AZ78">
        <v>1.4068000000000001E-2</v>
      </c>
      <c r="BA78" s="26">
        <v>4.5223590000000001E-3</v>
      </c>
      <c r="BB78" s="26">
        <v>4.5387819999999999E-3</v>
      </c>
      <c r="BC78" s="26">
        <v>5.1581739999999997E-3</v>
      </c>
      <c r="BD78" s="26">
        <v>9.3379919999999998E-3</v>
      </c>
    </row>
    <row r="79" spans="2:56" x14ac:dyDescent="0.2"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>
        <v>5.8773215684965197E+17</v>
      </c>
      <c r="AM79">
        <v>2888</v>
      </c>
      <c r="AN79">
        <v>40</v>
      </c>
      <c r="AO79">
        <v>3</v>
      </c>
      <c r="AP79">
        <v>25</v>
      </c>
      <c r="AQ79">
        <v>611</v>
      </c>
      <c r="AR79">
        <v>3</v>
      </c>
      <c r="AS79">
        <v>114.57771148</v>
      </c>
      <c r="AT79">
        <v>21.58279667</v>
      </c>
      <c r="AU79">
        <v>24.617982999999999</v>
      </c>
      <c r="AV79">
        <v>17.559028999999999</v>
      </c>
      <c r="AW79">
        <v>16.258963000000001</v>
      </c>
      <c r="AX79">
        <v>17.470261000000001</v>
      </c>
      <c r="AY79">
        <v>16.218188999999999</v>
      </c>
      <c r="AZ79">
        <v>6.4792639999999997</v>
      </c>
      <c r="BA79" s="26">
        <v>8.8789860000000002E-3</v>
      </c>
      <c r="BB79">
        <v>1.4232E-2</v>
      </c>
      <c r="BC79">
        <v>2.1670999999999999E-2</v>
      </c>
      <c r="BD79">
        <v>1.0723999999999999E-2</v>
      </c>
    </row>
    <row r="80" spans="2:56" x14ac:dyDescent="0.2"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>
        <v>5.8773215684965197E+17</v>
      </c>
      <c r="AM80">
        <v>2888</v>
      </c>
      <c r="AN80">
        <v>40</v>
      </c>
      <c r="AO80">
        <v>3</v>
      </c>
      <c r="AP80">
        <v>25</v>
      </c>
      <c r="AQ80">
        <v>613</v>
      </c>
      <c r="AR80">
        <v>6</v>
      </c>
      <c r="AS80">
        <v>114.58274031000001</v>
      </c>
      <c r="AT80">
        <v>21.58045439</v>
      </c>
      <c r="AU80">
        <v>22.534109000000001</v>
      </c>
      <c r="AV80">
        <v>19.674489999999999</v>
      </c>
      <c r="AW80">
        <v>18.569102999999998</v>
      </c>
      <c r="AX80">
        <v>18.025309</v>
      </c>
      <c r="AY80">
        <v>18.024258</v>
      </c>
      <c r="AZ80">
        <v>0.31309599999999999</v>
      </c>
      <c r="BA80">
        <v>1.6412E-2</v>
      </c>
      <c r="BB80" s="26">
        <v>9.2446019999999993E-3</v>
      </c>
      <c r="BC80" s="26">
        <v>8.1292159999999999E-3</v>
      </c>
      <c r="BD80">
        <v>2.0865000000000002E-2</v>
      </c>
    </row>
    <row r="81" spans="18:56" x14ac:dyDescent="0.2"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>
        <v>5.8773215684965197E+17</v>
      </c>
      <c r="AM81">
        <v>2888</v>
      </c>
      <c r="AN81">
        <v>40</v>
      </c>
      <c r="AO81">
        <v>3</v>
      </c>
      <c r="AP81">
        <v>25</v>
      </c>
      <c r="AQ81">
        <v>614</v>
      </c>
      <c r="AR81">
        <v>3</v>
      </c>
      <c r="AS81">
        <v>114.57826985</v>
      </c>
      <c r="AT81">
        <v>21.58292037</v>
      </c>
      <c r="AU81">
        <v>22.474146000000001</v>
      </c>
      <c r="AV81">
        <v>20.580437</v>
      </c>
      <c r="AW81">
        <v>18.896764999999998</v>
      </c>
      <c r="AX81">
        <v>18.581827000000001</v>
      </c>
      <c r="AY81">
        <v>18.770706000000001</v>
      </c>
      <c r="AZ81">
        <v>0.50754100000000002</v>
      </c>
      <c r="BA81">
        <v>0.10681400000000001</v>
      </c>
      <c r="BB81">
        <v>1.8939000000000001E-2</v>
      </c>
      <c r="BC81">
        <v>1.5706000000000001E-2</v>
      </c>
      <c r="BD81">
        <v>4.7987000000000002E-2</v>
      </c>
    </row>
    <row r="82" spans="18:56" x14ac:dyDescent="0.2"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>
        <v>5.8773215684965197E+17</v>
      </c>
      <c r="AM82">
        <v>2888</v>
      </c>
      <c r="AN82">
        <v>40</v>
      </c>
      <c r="AO82">
        <v>3</v>
      </c>
      <c r="AP82">
        <v>25</v>
      </c>
      <c r="AQ82">
        <v>618</v>
      </c>
      <c r="AR82">
        <v>3</v>
      </c>
      <c r="AS82">
        <v>114.58202154</v>
      </c>
      <c r="AT82">
        <v>21.579323030000001</v>
      </c>
      <c r="AU82">
        <v>25.069386999999999</v>
      </c>
      <c r="AV82">
        <v>24.945978</v>
      </c>
      <c r="AW82">
        <v>21.898682000000001</v>
      </c>
      <c r="AX82">
        <v>20.849157000000002</v>
      </c>
      <c r="AY82">
        <v>20.187912000000001</v>
      </c>
      <c r="AZ82">
        <v>1.00404</v>
      </c>
      <c r="BA82">
        <v>0.76064100000000001</v>
      </c>
      <c r="BB82">
        <v>0.116869</v>
      </c>
      <c r="BC82">
        <v>6.4467999999999998E-2</v>
      </c>
      <c r="BD82">
        <v>0.134326</v>
      </c>
    </row>
    <row r="83" spans="18:56" x14ac:dyDescent="0.2">
      <c r="R83" s="28"/>
      <c r="AE83" s="28"/>
      <c r="AF83" s="28"/>
      <c r="AG83" s="28"/>
      <c r="AH83" s="28"/>
      <c r="AI83" s="28"/>
      <c r="AJ83" s="28"/>
      <c r="AK83" s="28"/>
      <c r="AL83">
        <v>5.8773215684965197E+17</v>
      </c>
      <c r="AM83">
        <v>2888</v>
      </c>
      <c r="AN83">
        <v>40</v>
      </c>
      <c r="AO83">
        <v>3</v>
      </c>
      <c r="AP83">
        <v>25</v>
      </c>
      <c r="AQ83">
        <v>620</v>
      </c>
      <c r="AR83">
        <v>3</v>
      </c>
      <c r="AS83">
        <v>114.58119181000001</v>
      </c>
      <c r="AT83">
        <v>21.58108914</v>
      </c>
      <c r="AU83">
        <v>25.422995</v>
      </c>
      <c r="AV83">
        <v>24.926145999999999</v>
      </c>
      <c r="AW83">
        <v>21.152863</v>
      </c>
      <c r="AX83">
        <v>20.647665</v>
      </c>
      <c r="AY83">
        <v>20.040709</v>
      </c>
      <c r="AZ83">
        <v>1.191033</v>
      </c>
      <c r="BA83">
        <v>1.057679</v>
      </c>
      <c r="BB83">
        <v>8.5359000000000004E-2</v>
      </c>
      <c r="BC83">
        <v>7.5958999999999999E-2</v>
      </c>
      <c r="BD83">
        <v>0.165737</v>
      </c>
    </row>
    <row r="84" spans="18:56" x14ac:dyDescent="0.2">
      <c r="R84" s="28"/>
      <c r="AE84" s="28"/>
      <c r="AF84" s="28"/>
      <c r="AG84" s="28"/>
      <c r="AH84" s="28"/>
      <c r="AI84" s="28"/>
      <c r="AJ84" s="28"/>
      <c r="AK84" s="28"/>
      <c r="AL84">
        <v>5.8773215684965197E+17</v>
      </c>
      <c r="AM84">
        <v>2888</v>
      </c>
      <c r="AN84">
        <v>40</v>
      </c>
      <c r="AO84">
        <v>3</v>
      </c>
      <c r="AP84">
        <v>25</v>
      </c>
      <c r="AQ84">
        <v>701</v>
      </c>
      <c r="AR84">
        <v>6</v>
      </c>
      <c r="AS84">
        <v>114.58410971000001</v>
      </c>
      <c r="AT84">
        <v>21.58777898</v>
      </c>
      <c r="AU84">
        <v>15.843488000000001</v>
      </c>
      <c r="AV84">
        <v>14.705154</v>
      </c>
      <c r="AW84">
        <v>14.460153</v>
      </c>
      <c r="AX84">
        <v>14.382292</v>
      </c>
      <c r="AY84">
        <v>14.400846</v>
      </c>
      <c r="AZ84" s="26">
        <v>4.8733769999999999E-3</v>
      </c>
      <c r="BA84" s="26">
        <v>3.2915980000000002E-3</v>
      </c>
      <c r="BB84" s="26">
        <v>3.7158540000000002E-3</v>
      </c>
      <c r="BC84" s="26">
        <v>4.2806140000000003E-3</v>
      </c>
      <c r="BD84" s="26">
        <v>4.410354E-3</v>
      </c>
    </row>
    <row r="85" spans="18:56" x14ac:dyDescent="0.2">
      <c r="R85" s="28"/>
      <c r="AE85" s="28"/>
      <c r="AF85" s="28"/>
      <c r="AG85" s="28"/>
      <c r="AH85" s="28"/>
      <c r="AI85" s="28"/>
      <c r="AJ85" s="28"/>
      <c r="AK85" s="28"/>
      <c r="AL85">
        <v>5.8773215684965197E+17</v>
      </c>
      <c r="AM85">
        <v>2888</v>
      </c>
      <c r="AN85">
        <v>40</v>
      </c>
      <c r="AO85">
        <v>3</v>
      </c>
      <c r="AP85">
        <v>25</v>
      </c>
      <c r="AQ85">
        <v>705</v>
      </c>
      <c r="AR85">
        <v>6</v>
      </c>
      <c r="AS85">
        <v>114.58177931</v>
      </c>
      <c r="AT85">
        <v>21.58961935</v>
      </c>
      <c r="AU85">
        <v>16.784126000000001</v>
      </c>
      <c r="AV85">
        <v>15.683078999999999</v>
      </c>
      <c r="AW85">
        <v>15.339869</v>
      </c>
      <c r="AX85">
        <v>15.314154</v>
      </c>
      <c r="AY85">
        <v>15.26727</v>
      </c>
      <c r="AZ85" s="26">
        <v>7.759836E-3</v>
      </c>
      <c r="BA85" s="26">
        <v>3.7070919999999999E-3</v>
      </c>
      <c r="BB85" s="26">
        <v>3.8709209999999998E-3</v>
      </c>
      <c r="BC85" s="26">
        <v>4.5165689999999998E-3</v>
      </c>
      <c r="BD85" s="26">
        <v>5.4696909999999996E-3</v>
      </c>
    </row>
    <row r="86" spans="18:56" x14ac:dyDescent="0.2">
      <c r="R86" s="28"/>
      <c r="AE86" s="28"/>
      <c r="AF86" s="28"/>
      <c r="AG86" s="28"/>
      <c r="AH86" s="28"/>
      <c r="AI86" s="28"/>
      <c r="AJ86" s="28"/>
      <c r="AK86" s="28"/>
      <c r="AL86">
        <v>5.8773215684965197E+17</v>
      </c>
      <c r="AM86">
        <v>2888</v>
      </c>
      <c r="AN86">
        <v>40</v>
      </c>
      <c r="AO86">
        <v>3</v>
      </c>
      <c r="AP86">
        <v>25</v>
      </c>
      <c r="AQ86">
        <v>718</v>
      </c>
      <c r="AR86">
        <v>6</v>
      </c>
      <c r="AS86">
        <v>114.58591994</v>
      </c>
      <c r="AT86">
        <v>21.587149119999999</v>
      </c>
      <c r="AU86">
        <v>20.625360000000001</v>
      </c>
      <c r="AV86">
        <v>18.682655</v>
      </c>
      <c r="AW86">
        <v>17.977202999999999</v>
      </c>
      <c r="AX86">
        <v>17.699677000000001</v>
      </c>
      <c r="AY86">
        <v>17.608070000000001</v>
      </c>
      <c r="AZ86">
        <v>6.2981999999999996E-2</v>
      </c>
      <c r="BA86" s="26">
        <v>8.1965119999999995E-3</v>
      </c>
      <c r="BB86" s="26">
        <v>6.7369980000000001E-3</v>
      </c>
      <c r="BC86" s="26">
        <v>7.079826E-3</v>
      </c>
      <c r="BD86">
        <v>1.5682999999999999E-2</v>
      </c>
    </row>
    <row r="87" spans="18:56" x14ac:dyDescent="0.2">
      <c r="R87" s="28"/>
      <c r="AE87" s="28"/>
      <c r="AF87" s="28"/>
      <c r="AG87" s="28"/>
      <c r="AH87" s="28"/>
      <c r="AI87" s="28"/>
      <c r="AJ87" s="28"/>
      <c r="AK87" s="28"/>
      <c r="AL87">
        <v>5.8773215684965197E+17</v>
      </c>
      <c r="AM87">
        <v>2888</v>
      </c>
      <c r="AN87">
        <v>40</v>
      </c>
      <c r="AO87">
        <v>3</v>
      </c>
      <c r="AP87">
        <v>25</v>
      </c>
      <c r="AQ87">
        <v>720</v>
      </c>
      <c r="AR87">
        <v>6</v>
      </c>
      <c r="AS87">
        <v>114.58472044</v>
      </c>
      <c r="AT87">
        <v>21.590389429999998</v>
      </c>
      <c r="AU87">
        <v>23.385925</v>
      </c>
      <c r="AV87">
        <v>20.981438000000001</v>
      </c>
      <c r="AW87">
        <v>19.699536999999999</v>
      </c>
      <c r="AX87">
        <v>19.152688999999999</v>
      </c>
      <c r="AY87">
        <v>18.816030999999999</v>
      </c>
      <c r="AZ87">
        <v>0.57461399999999996</v>
      </c>
      <c r="BA87">
        <v>3.5596000000000003E-2</v>
      </c>
      <c r="BB87">
        <v>1.7204000000000001E-2</v>
      </c>
      <c r="BC87">
        <v>1.5037E-2</v>
      </c>
      <c r="BD87">
        <v>3.6595000000000003E-2</v>
      </c>
    </row>
    <row r="88" spans="18:56" x14ac:dyDescent="0.2">
      <c r="R88" s="28"/>
      <c r="AE88" s="28"/>
      <c r="AF88" s="28"/>
      <c r="AG88" s="28"/>
      <c r="AH88" s="28"/>
      <c r="AI88" s="28"/>
      <c r="AJ88" s="28"/>
      <c r="AK88" s="28"/>
      <c r="AL88">
        <v>5.8773215684965197E+17</v>
      </c>
      <c r="AM88">
        <v>2888</v>
      </c>
      <c r="AN88">
        <v>40</v>
      </c>
      <c r="AO88">
        <v>3</v>
      </c>
      <c r="AP88">
        <v>25</v>
      </c>
      <c r="AQ88">
        <v>814</v>
      </c>
      <c r="AR88">
        <v>6</v>
      </c>
      <c r="AS88">
        <v>114.5975842</v>
      </c>
      <c r="AT88">
        <v>21.595362730000002</v>
      </c>
      <c r="AU88">
        <v>15.891273999999999</v>
      </c>
      <c r="AV88">
        <v>14.794601999999999</v>
      </c>
      <c r="AW88">
        <v>14.5626</v>
      </c>
      <c r="AX88">
        <v>14.492623999999999</v>
      </c>
      <c r="AY88">
        <v>14.500007999999999</v>
      </c>
      <c r="AZ88" s="26">
        <v>4.928361E-3</v>
      </c>
      <c r="BA88" s="26">
        <v>3.3370449999999999E-3</v>
      </c>
      <c r="BB88" s="26">
        <v>3.7461489999999998E-3</v>
      </c>
      <c r="BC88" s="26">
        <v>4.2344289999999996E-3</v>
      </c>
      <c r="BD88" s="26">
        <v>4.4005219999999996E-3</v>
      </c>
    </row>
    <row r="89" spans="18:56" x14ac:dyDescent="0.2">
      <c r="R89" s="28"/>
      <c r="AE89" s="28"/>
      <c r="AF89" s="28"/>
      <c r="AG89" s="28"/>
      <c r="AH89" s="28"/>
      <c r="AI89" s="28"/>
      <c r="AJ89" s="28"/>
      <c r="AK89" s="28"/>
      <c r="AL89">
        <v>5.8773215684965197E+17</v>
      </c>
      <c r="AM89">
        <v>2888</v>
      </c>
      <c r="AN89">
        <v>40</v>
      </c>
      <c r="AO89">
        <v>3</v>
      </c>
      <c r="AP89">
        <v>25</v>
      </c>
      <c r="AQ89">
        <v>815</v>
      </c>
      <c r="AR89">
        <v>6</v>
      </c>
      <c r="AS89">
        <v>114.59361171</v>
      </c>
      <c r="AT89">
        <v>21.593364900000001</v>
      </c>
      <c r="AU89">
        <v>16.491385000000001</v>
      </c>
      <c r="AV89">
        <v>15.391942</v>
      </c>
      <c r="AW89">
        <v>15.179872</v>
      </c>
      <c r="AX89">
        <v>15.119249999999999</v>
      </c>
      <c r="AY89">
        <v>15.155018999999999</v>
      </c>
      <c r="AZ89" s="26">
        <v>6.1022130000000004E-3</v>
      </c>
      <c r="BA89" s="26">
        <v>3.4517129999999999E-3</v>
      </c>
      <c r="BB89" s="26">
        <v>3.8456639999999999E-3</v>
      </c>
      <c r="BC89" s="26">
        <v>4.3465409999999998E-3</v>
      </c>
      <c r="BD89" s="26">
        <v>5.1294119999999999E-3</v>
      </c>
    </row>
    <row r="90" spans="18:56" x14ac:dyDescent="0.2">
      <c r="R90" s="28"/>
      <c r="AE90" s="28"/>
      <c r="AF90" s="28"/>
      <c r="AG90" s="28"/>
      <c r="AH90" s="28"/>
      <c r="AI90" s="28"/>
      <c r="AJ90" s="28"/>
      <c r="AK90" s="28"/>
      <c r="AL90">
        <v>5.8773215684965197E+17</v>
      </c>
      <c r="AM90">
        <v>2888</v>
      </c>
      <c r="AN90">
        <v>40</v>
      </c>
      <c r="AO90">
        <v>3</v>
      </c>
      <c r="AP90">
        <v>25</v>
      </c>
      <c r="AQ90">
        <v>817</v>
      </c>
      <c r="AR90">
        <v>6</v>
      </c>
      <c r="AS90">
        <v>114.59304640000001</v>
      </c>
      <c r="AT90">
        <v>21.590852900000002</v>
      </c>
      <c r="AU90">
        <v>17.151661000000001</v>
      </c>
      <c r="AV90">
        <v>16.059269</v>
      </c>
      <c r="AW90">
        <v>15.771535999999999</v>
      </c>
      <c r="AX90">
        <v>15.669305</v>
      </c>
      <c r="AY90">
        <v>15.670133999999999</v>
      </c>
      <c r="AZ90" s="26">
        <v>8.0432560000000004E-3</v>
      </c>
      <c r="BA90" s="26">
        <v>3.6789879999999998E-3</v>
      </c>
      <c r="BB90" s="26">
        <v>4.0218570000000002E-3</v>
      </c>
      <c r="BC90" s="26">
        <v>4.5201180000000001E-3</v>
      </c>
      <c r="BD90" s="26">
        <v>6.0395379999999997E-3</v>
      </c>
    </row>
    <row r="91" spans="18:56" x14ac:dyDescent="0.2"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>
        <v>5.8773215684965197E+17</v>
      </c>
      <c r="AM91">
        <v>2888</v>
      </c>
      <c r="AN91">
        <v>40</v>
      </c>
      <c r="AO91">
        <v>3</v>
      </c>
      <c r="AP91">
        <v>25</v>
      </c>
      <c r="AQ91">
        <v>819</v>
      </c>
      <c r="AR91">
        <v>6</v>
      </c>
      <c r="AS91">
        <v>114.59079181</v>
      </c>
      <c r="AT91">
        <v>21.593100329999999</v>
      </c>
      <c r="AU91">
        <v>20.328827</v>
      </c>
      <c r="AV91">
        <v>18.570367999999998</v>
      </c>
      <c r="AW91">
        <v>17.892264999999998</v>
      </c>
      <c r="AX91">
        <v>17.637789000000001</v>
      </c>
      <c r="AY91">
        <v>17.508572000000001</v>
      </c>
      <c r="AZ91">
        <v>5.0354999999999997E-2</v>
      </c>
      <c r="BA91" s="26">
        <v>7.7063119999999999E-3</v>
      </c>
      <c r="BB91" s="26">
        <v>6.4626880000000003E-3</v>
      </c>
      <c r="BC91" s="26">
        <v>6.873517E-3</v>
      </c>
      <c r="BD91">
        <v>1.4612E-2</v>
      </c>
    </row>
    <row r="92" spans="18:56" x14ac:dyDescent="0.2"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>
        <v>5.8773215684965197E+17</v>
      </c>
      <c r="AM92">
        <v>2888</v>
      </c>
      <c r="AN92">
        <v>40</v>
      </c>
      <c r="AO92">
        <v>3</v>
      </c>
      <c r="AP92">
        <v>25</v>
      </c>
      <c r="AQ92">
        <v>821</v>
      </c>
      <c r="AR92">
        <v>6</v>
      </c>
      <c r="AS92">
        <v>114.60234837</v>
      </c>
      <c r="AT92">
        <v>21.592225970000001</v>
      </c>
      <c r="AU92">
        <v>20.711953999999999</v>
      </c>
      <c r="AV92">
        <v>18.747243999999998</v>
      </c>
      <c r="AW92">
        <v>18.023104</v>
      </c>
      <c r="AX92">
        <v>17.771393</v>
      </c>
      <c r="AY92">
        <v>17.671306999999999</v>
      </c>
      <c r="AZ92">
        <v>6.6673999999999997E-2</v>
      </c>
      <c r="BA92" s="26">
        <v>8.4430600000000005E-3</v>
      </c>
      <c r="BB92" s="26">
        <v>6.8554239999999997E-3</v>
      </c>
      <c r="BC92" s="26">
        <v>7.2300910000000001E-3</v>
      </c>
      <c r="BD92">
        <v>1.6327999999999999E-2</v>
      </c>
    </row>
    <row r="93" spans="18:56" x14ac:dyDescent="0.2"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>
        <v>5.8773215684965197E+17</v>
      </c>
      <c r="AM93">
        <v>2888</v>
      </c>
      <c r="AN93">
        <v>40</v>
      </c>
      <c r="AO93">
        <v>3</v>
      </c>
      <c r="AP93">
        <v>25</v>
      </c>
      <c r="AQ93">
        <v>822</v>
      </c>
      <c r="AR93">
        <v>6</v>
      </c>
      <c r="AS93">
        <v>114.60111421000001</v>
      </c>
      <c r="AT93">
        <v>21.594723949999999</v>
      </c>
      <c r="AU93">
        <v>22.830618000000001</v>
      </c>
      <c r="AV93">
        <v>19.71162</v>
      </c>
      <c r="AW93">
        <v>18.466740000000001</v>
      </c>
      <c r="AX93">
        <v>17.959710999999999</v>
      </c>
      <c r="AY93">
        <v>17.664204000000002</v>
      </c>
      <c r="AZ93">
        <v>0.38225100000000001</v>
      </c>
      <c r="BA93">
        <v>1.4824E-2</v>
      </c>
      <c r="BB93" s="26">
        <v>8.4152540000000005E-3</v>
      </c>
      <c r="BC93" s="26">
        <v>7.8810819999999993E-3</v>
      </c>
      <c r="BD93">
        <v>1.6549999999999999E-2</v>
      </c>
    </row>
    <row r="94" spans="18:56" x14ac:dyDescent="0.2"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>
        <v>5.8773215684965197E+17</v>
      </c>
      <c r="AM94">
        <v>2888</v>
      </c>
      <c r="AN94">
        <v>40</v>
      </c>
      <c r="AO94">
        <v>3</v>
      </c>
      <c r="AP94">
        <v>25</v>
      </c>
      <c r="AQ94">
        <v>824</v>
      </c>
      <c r="AR94">
        <v>6</v>
      </c>
      <c r="AS94">
        <v>114.60138155</v>
      </c>
      <c r="AT94">
        <v>21.59425985</v>
      </c>
      <c r="AU94">
        <v>24.582654999999999</v>
      </c>
      <c r="AV94">
        <v>21.125768999999998</v>
      </c>
      <c r="AW94">
        <v>19.734363999999999</v>
      </c>
      <c r="AX94">
        <v>19.152908</v>
      </c>
      <c r="AY94">
        <v>18.827375</v>
      </c>
      <c r="AZ94">
        <v>0.94833599999999996</v>
      </c>
      <c r="BA94">
        <v>4.1695999999999997E-2</v>
      </c>
      <c r="BB94">
        <v>1.9002999999999999E-2</v>
      </c>
      <c r="BC94">
        <v>1.5873999999999999E-2</v>
      </c>
      <c r="BD94">
        <v>3.7608000000000003E-2</v>
      </c>
    </row>
    <row r="95" spans="18:56" x14ac:dyDescent="0.2"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>
        <v>5.8773215684965197E+17</v>
      </c>
      <c r="AM95">
        <v>2888</v>
      </c>
      <c r="AN95">
        <v>40</v>
      </c>
      <c r="AO95">
        <v>3</v>
      </c>
      <c r="AP95">
        <v>25</v>
      </c>
      <c r="AQ95">
        <v>825</v>
      </c>
      <c r="AR95">
        <v>6</v>
      </c>
      <c r="AS95">
        <v>114.58951358</v>
      </c>
      <c r="AT95">
        <v>21.593447829999999</v>
      </c>
      <c r="AU95">
        <v>24.065819000000001</v>
      </c>
      <c r="AV95">
        <v>21.249561</v>
      </c>
      <c r="AW95">
        <v>19.938267</v>
      </c>
      <c r="AX95">
        <v>19.344785999999999</v>
      </c>
      <c r="AY95">
        <v>19.072770999999999</v>
      </c>
      <c r="AZ95">
        <v>0.85886700000000005</v>
      </c>
      <c r="BA95">
        <v>4.3920000000000001E-2</v>
      </c>
      <c r="BB95">
        <v>2.0444E-2</v>
      </c>
      <c r="BC95">
        <v>1.7009E-2</v>
      </c>
      <c r="BD95">
        <v>4.4950999999999998E-2</v>
      </c>
    </row>
    <row r="96" spans="18:56" x14ac:dyDescent="0.2"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>
        <v>5.8773215684965197E+17</v>
      </c>
      <c r="AM96">
        <v>2888</v>
      </c>
      <c r="AN96">
        <v>40</v>
      </c>
      <c r="AO96">
        <v>3</v>
      </c>
      <c r="AP96">
        <v>25</v>
      </c>
      <c r="AQ96">
        <v>826</v>
      </c>
      <c r="AR96">
        <v>6</v>
      </c>
      <c r="AS96">
        <v>114.59943002</v>
      </c>
      <c r="AT96">
        <v>21.594942320000001</v>
      </c>
      <c r="AU96">
        <v>24.419270000000001</v>
      </c>
      <c r="AV96">
        <v>21.734839999999998</v>
      </c>
      <c r="AW96">
        <v>20.293692</v>
      </c>
      <c r="AX96">
        <v>19.641013999999998</v>
      </c>
      <c r="AY96">
        <v>19.312313</v>
      </c>
      <c r="AZ96">
        <v>0.93355900000000003</v>
      </c>
      <c r="BA96">
        <v>6.4748E-2</v>
      </c>
      <c r="BB96">
        <v>2.6391000000000001E-2</v>
      </c>
      <c r="BC96">
        <v>2.0920999999999999E-2</v>
      </c>
      <c r="BD96">
        <v>5.3978999999999999E-2</v>
      </c>
    </row>
    <row r="97" spans="2:37" x14ac:dyDescent="0.2"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</row>
    <row r="98" spans="2:37" x14ac:dyDescent="0.2"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</row>
    <row r="99" spans="2:37" x14ac:dyDescent="0.2"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</row>
    <row r="100" spans="2:37" x14ac:dyDescent="0.2"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</row>
    <row r="101" spans="2:37" x14ac:dyDescent="0.2"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</row>
    <row r="102" spans="2:37" x14ac:dyDescent="0.2"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</row>
    <row r="103" spans="2:37" x14ac:dyDescent="0.2">
      <c r="G103"/>
    </row>
    <row r="104" spans="2:37" x14ac:dyDescent="0.2">
      <c r="G104"/>
    </row>
    <row r="105" spans="2:37" ht="19" x14ac:dyDescent="0.25">
      <c r="B105" s="56" t="s">
        <v>56</v>
      </c>
      <c r="C105" s="21"/>
      <c r="D105" s="21"/>
      <c r="E105" s="21"/>
      <c r="F105" s="57" t="s">
        <v>57</v>
      </c>
      <c r="G105" s="21"/>
      <c r="H105" s="20"/>
      <c r="I105" s="20"/>
      <c r="J105" s="57" t="s">
        <v>0</v>
      </c>
      <c r="K105" s="5"/>
      <c r="L105" s="5"/>
      <c r="M105" s="3"/>
    </row>
    <row r="106" spans="2:37" x14ac:dyDescent="0.2">
      <c r="B106" s="10"/>
      <c r="G106"/>
      <c r="M106" s="4"/>
    </row>
    <row r="107" spans="2:37" ht="48" x14ac:dyDescent="0.2">
      <c r="B107" s="49" t="s">
        <v>10</v>
      </c>
      <c r="C107" s="50" t="s">
        <v>58</v>
      </c>
      <c r="D107" s="51" t="s">
        <v>59</v>
      </c>
      <c r="E107" s="55"/>
      <c r="F107" s="52" t="s">
        <v>10</v>
      </c>
      <c r="G107" s="53" t="s">
        <v>58</v>
      </c>
      <c r="H107" s="60" t="s">
        <v>59</v>
      </c>
      <c r="I107" s="61"/>
      <c r="J107" s="54" t="s">
        <v>58</v>
      </c>
      <c r="K107" s="48">
        <v>0.65</v>
      </c>
      <c r="L107" s="54" t="s">
        <v>59</v>
      </c>
      <c r="M107" s="48">
        <v>4.83</v>
      </c>
    </row>
    <row r="108" spans="2:37" x14ac:dyDescent="0.2">
      <c r="B108" s="10" t="s">
        <v>60</v>
      </c>
      <c r="C108" s="25">
        <v>0</v>
      </c>
      <c r="D108" s="4">
        <v>1.45</v>
      </c>
      <c r="F108" s="10" t="s">
        <v>61</v>
      </c>
      <c r="G108" s="25">
        <v>1.97</v>
      </c>
      <c r="H108" s="13">
        <v>15.44</v>
      </c>
      <c r="M108" s="4"/>
    </row>
    <row r="109" spans="2:37" x14ac:dyDescent="0.2">
      <c r="B109" s="10" t="s">
        <v>19</v>
      </c>
      <c r="C109" s="25">
        <v>0.16</v>
      </c>
      <c r="D109" s="4">
        <v>-5.53</v>
      </c>
      <c r="F109" s="10" t="s">
        <v>62</v>
      </c>
      <c r="G109" s="25">
        <v>0.68</v>
      </c>
      <c r="H109" s="13">
        <v>4.34</v>
      </c>
      <c r="M109" s="4"/>
    </row>
    <row r="110" spans="2:37" x14ac:dyDescent="0.2">
      <c r="B110" s="10" t="s">
        <v>21</v>
      </c>
      <c r="C110" s="25">
        <v>1.23</v>
      </c>
      <c r="D110" s="4">
        <v>-0.31</v>
      </c>
      <c r="F110" s="10" t="s">
        <v>63</v>
      </c>
      <c r="G110" s="25">
        <v>0.88</v>
      </c>
      <c r="H110" s="13">
        <v>5.7</v>
      </c>
      <c r="M110" s="4"/>
    </row>
    <row r="111" spans="2:37" x14ac:dyDescent="0.2">
      <c r="B111" s="10" t="s">
        <v>62</v>
      </c>
      <c r="C111" s="25">
        <v>0.7</v>
      </c>
      <c r="D111" s="4">
        <v>4.34</v>
      </c>
      <c r="F111" s="10" t="s">
        <v>64</v>
      </c>
      <c r="G111" s="25">
        <v>1.74</v>
      </c>
      <c r="H111" s="13">
        <v>13.24</v>
      </c>
      <c r="M111" s="4"/>
    </row>
    <row r="112" spans="2:37" x14ac:dyDescent="0.2">
      <c r="B112" s="10" t="s">
        <v>22</v>
      </c>
      <c r="C112" s="25">
        <v>0</v>
      </c>
      <c r="D112" s="4">
        <v>0.57999999999999996</v>
      </c>
      <c r="F112" s="10" t="s">
        <v>65</v>
      </c>
      <c r="G112" s="25">
        <v>2.0099999999999998</v>
      </c>
      <c r="H112" s="13">
        <v>16.559999999999999</v>
      </c>
      <c r="M112" s="4"/>
    </row>
    <row r="113" spans="2:13" x14ac:dyDescent="0.2">
      <c r="B113" s="10" t="s">
        <v>23</v>
      </c>
      <c r="C113" s="25">
        <v>0.79</v>
      </c>
      <c r="D113" s="4">
        <v>-0.48</v>
      </c>
      <c r="F113" s="10" t="s">
        <v>66</v>
      </c>
      <c r="G113" s="25">
        <v>1.51</v>
      </c>
      <c r="H113" s="13">
        <v>10.46</v>
      </c>
      <c r="M113" s="4"/>
    </row>
    <row r="114" spans="2:13" x14ac:dyDescent="0.2">
      <c r="B114" s="10" t="s">
        <v>24</v>
      </c>
      <c r="C114" s="25">
        <v>-0.03</v>
      </c>
      <c r="D114" s="4">
        <v>-6.69</v>
      </c>
      <c r="F114" s="10" t="s">
        <v>67</v>
      </c>
      <c r="G114" s="25">
        <v>1.8</v>
      </c>
      <c r="H114" s="13">
        <v>15.32</v>
      </c>
      <c r="M114" s="4"/>
    </row>
    <row r="115" spans="2:13" x14ac:dyDescent="0.2">
      <c r="B115" s="10" t="s">
        <v>25</v>
      </c>
      <c r="C115" s="25">
        <v>0.41</v>
      </c>
      <c r="D115" s="4">
        <v>2.68</v>
      </c>
      <c r="F115" s="10" t="s">
        <v>68</v>
      </c>
      <c r="G115" s="25">
        <v>1.9</v>
      </c>
      <c r="H115" s="13">
        <v>16.11</v>
      </c>
      <c r="M115" s="4"/>
    </row>
    <row r="116" spans="2:13" x14ac:dyDescent="0.2">
      <c r="B116" s="10" t="s">
        <v>26</v>
      </c>
      <c r="C116" s="25">
        <v>-0.18</v>
      </c>
      <c r="D116" s="4">
        <v>-2.77</v>
      </c>
      <c r="F116" s="10" t="s">
        <v>60</v>
      </c>
      <c r="G116" s="25">
        <v>0</v>
      </c>
      <c r="H116" s="13">
        <v>1.45</v>
      </c>
      <c r="M116" s="4"/>
    </row>
    <row r="117" spans="2:13" x14ac:dyDescent="0.2">
      <c r="B117" s="10" t="s">
        <v>27</v>
      </c>
      <c r="C117" s="25">
        <v>1.86</v>
      </c>
      <c r="D117" s="4">
        <v>-5.14</v>
      </c>
      <c r="F117" s="10" t="s">
        <v>69</v>
      </c>
      <c r="G117" s="25">
        <v>0.4</v>
      </c>
      <c r="H117" s="13">
        <v>11.33</v>
      </c>
      <c r="M117" s="4"/>
    </row>
    <row r="118" spans="2:13" x14ac:dyDescent="0.2">
      <c r="B118" s="10" t="s">
        <v>28</v>
      </c>
      <c r="C118" s="25">
        <v>-0.23</v>
      </c>
      <c r="D118" s="4">
        <v>-5.42</v>
      </c>
      <c r="F118" s="10" t="s">
        <v>70</v>
      </c>
      <c r="G118" s="25">
        <v>1.6</v>
      </c>
      <c r="H118" s="13">
        <v>13</v>
      </c>
      <c r="M118" s="4"/>
    </row>
    <row r="119" spans="2:13" x14ac:dyDescent="0.2">
      <c r="B119" s="10" t="s">
        <v>29</v>
      </c>
      <c r="C119" s="25">
        <v>0.22</v>
      </c>
      <c r="D119" s="4">
        <v>2.2000000000000002</v>
      </c>
      <c r="F119" s="10" t="s">
        <v>71</v>
      </c>
      <c r="G119" s="25">
        <v>1.92</v>
      </c>
      <c r="H119" s="13">
        <v>14.79</v>
      </c>
      <c r="M119" s="4"/>
    </row>
    <row r="120" spans="2:13" x14ac:dyDescent="0.2">
      <c r="B120" s="10" t="s">
        <v>30</v>
      </c>
      <c r="C120" s="25">
        <v>1.53</v>
      </c>
      <c r="D120" s="4">
        <v>-0.63</v>
      </c>
      <c r="F120" s="10" t="s">
        <v>72</v>
      </c>
      <c r="G120" s="25">
        <v>0.88</v>
      </c>
      <c r="H120" s="13">
        <v>6.18</v>
      </c>
      <c r="M120" s="4"/>
    </row>
    <row r="121" spans="2:13" x14ac:dyDescent="0.2">
      <c r="B121" s="10" t="s">
        <v>32</v>
      </c>
      <c r="C121" s="25">
        <v>-0.23</v>
      </c>
      <c r="D121" s="4">
        <v>-3.55</v>
      </c>
      <c r="F121" s="10" t="s">
        <v>73</v>
      </c>
      <c r="G121" s="25">
        <v>1.47</v>
      </c>
      <c r="H121" s="13">
        <v>9.76</v>
      </c>
      <c r="M121" s="4"/>
    </row>
    <row r="122" spans="2:13" x14ac:dyDescent="0.2">
      <c r="B122" s="10" t="s">
        <v>31</v>
      </c>
      <c r="C122" s="25">
        <v>1.81</v>
      </c>
      <c r="D122" s="4">
        <v>-5.28</v>
      </c>
      <c r="F122" s="10" t="s">
        <v>74</v>
      </c>
      <c r="G122" s="25">
        <v>1.76</v>
      </c>
      <c r="H122" s="13">
        <v>13.51</v>
      </c>
      <c r="M122" s="4"/>
    </row>
    <row r="123" spans="2:13" x14ac:dyDescent="0.2">
      <c r="B123" s="10" t="s">
        <v>33</v>
      </c>
      <c r="C123" s="25">
        <v>1</v>
      </c>
      <c r="D123" s="4">
        <v>1.0900000000000001</v>
      </c>
      <c r="F123" s="10" t="s">
        <v>75</v>
      </c>
      <c r="G123" s="25">
        <v>1.96</v>
      </c>
      <c r="H123" s="13">
        <v>14.67</v>
      </c>
      <c r="M123" s="4"/>
    </row>
    <row r="124" spans="2:13" x14ac:dyDescent="0.2">
      <c r="B124" s="10" t="s">
        <v>34</v>
      </c>
      <c r="C124" s="25">
        <v>0.09</v>
      </c>
      <c r="D124" s="4">
        <v>1.74</v>
      </c>
      <c r="F124" s="10" t="s">
        <v>76</v>
      </c>
      <c r="G124" s="25">
        <v>1.17</v>
      </c>
      <c r="H124" s="13">
        <v>7.49</v>
      </c>
      <c r="M124" s="4"/>
    </row>
    <row r="125" spans="2:13" x14ac:dyDescent="0.2">
      <c r="B125" s="10" t="s">
        <v>35</v>
      </c>
      <c r="C125" s="25">
        <v>0.09</v>
      </c>
      <c r="D125" s="4">
        <v>-8.73</v>
      </c>
      <c r="F125" s="10" t="s">
        <v>77</v>
      </c>
      <c r="G125" s="25">
        <v>1.37</v>
      </c>
      <c r="H125" s="13">
        <v>8.32</v>
      </c>
      <c r="M125" s="4"/>
    </row>
    <row r="126" spans="2:13" x14ac:dyDescent="0.2">
      <c r="B126" s="10" t="s">
        <v>78</v>
      </c>
      <c r="C126" s="25">
        <v>-0.24</v>
      </c>
      <c r="D126" s="4">
        <v>-3.92</v>
      </c>
      <c r="F126" s="10" t="s">
        <v>79</v>
      </c>
      <c r="G126" s="25">
        <v>0.42</v>
      </c>
      <c r="H126" s="13">
        <v>2.68</v>
      </c>
      <c r="M126" s="4"/>
    </row>
    <row r="127" spans="2:13" x14ac:dyDescent="0.2">
      <c r="B127" s="12" t="s">
        <v>36</v>
      </c>
      <c r="C127" s="19">
        <v>-0.1</v>
      </c>
      <c r="D127" s="11">
        <v>-0.52</v>
      </c>
      <c r="E127" s="8"/>
      <c r="F127" s="12" t="s">
        <v>80</v>
      </c>
      <c r="G127" s="19">
        <v>0.5</v>
      </c>
      <c r="H127" s="2">
        <v>12.98</v>
      </c>
      <c r="I127" s="24"/>
      <c r="J127" s="8"/>
      <c r="K127" s="8"/>
      <c r="L127" s="8"/>
      <c r="M127" s="11"/>
    </row>
    <row r="128" spans="2:13" x14ac:dyDescent="0.2">
      <c r="G128"/>
    </row>
    <row r="129" spans="8:9" customFormat="1" x14ac:dyDescent="0.2">
      <c r="H129" s="1"/>
      <c r="I129" s="1"/>
    </row>
    <row r="130" spans="8:9" customFormat="1" x14ac:dyDescent="0.2">
      <c r="H130" s="1"/>
      <c r="I130" s="1"/>
    </row>
    <row r="131" spans="8:9" customFormat="1" x14ac:dyDescent="0.2">
      <c r="H131" s="1"/>
      <c r="I131" s="1"/>
    </row>
    <row r="132" spans="8:9" customFormat="1" x14ac:dyDescent="0.2">
      <c r="H132" s="1"/>
      <c r="I132" s="1"/>
    </row>
    <row r="133" spans="8:9" customFormat="1" x14ac:dyDescent="0.2">
      <c r="H133" s="1"/>
      <c r="I133" s="1"/>
    </row>
    <row r="134" spans="8:9" customFormat="1" x14ac:dyDescent="0.2">
      <c r="H134" s="1"/>
      <c r="I134" s="1"/>
    </row>
    <row r="135" spans="8:9" customFormat="1" x14ac:dyDescent="0.2">
      <c r="H135" s="1"/>
      <c r="I135" s="1"/>
    </row>
    <row r="136" spans="8:9" customFormat="1" x14ac:dyDescent="0.2">
      <c r="H136" s="1"/>
      <c r="I136" s="1"/>
    </row>
    <row r="137" spans="8:9" customFormat="1" x14ac:dyDescent="0.2">
      <c r="H137" s="1"/>
      <c r="I137" s="1"/>
    </row>
    <row r="138" spans="8:9" customFormat="1" x14ac:dyDescent="0.2">
      <c r="H138" s="1"/>
      <c r="I138" s="1"/>
    </row>
    <row r="139" spans="8:9" customFormat="1" x14ac:dyDescent="0.2">
      <c r="H139" s="1"/>
      <c r="I139" s="1"/>
    </row>
    <row r="140" spans="8:9" customFormat="1" x14ac:dyDescent="0.2">
      <c r="H140" s="1"/>
      <c r="I140" s="1"/>
    </row>
    <row r="141" spans="8:9" customFormat="1" x14ac:dyDescent="0.2">
      <c r="H141" s="1"/>
      <c r="I141" s="1"/>
    </row>
    <row r="142" spans="8:9" customFormat="1" x14ac:dyDescent="0.2">
      <c r="H142" s="1"/>
      <c r="I142" s="1"/>
    </row>
    <row r="143" spans="8:9" customFormat="1" x14ac:dyDescent="0.2">
      <c r="H143" s="1"/>
      <c r="I143" s="1"/>
    </row>
    <row r="144" spans="8:9" customFormat="1" x14ac:dyDescent="0.2">
      <c r="H144" s="1"/>
      <c r="I144" s="1"/>
    </row>
    <row r="145" spans="38:56" x14ac:dyDescent="0.2">
      <c r="AL145">
        <v>5.8773215684965197E+17</v>
      </c>
      <c r="AM145">
        <v>2888</v>
      </c>
      <c r="AN145">
        <v>40</v>
      </c>
      <c r="AO145">
        <v>3</v>
      </c>
      <c r="AP145">
        <v>25</v>
      </c>
      <c r="AQ145">
        <v>420</v>
      </c>
      <c r="AR145">
        <v>6</v>
      </c>
      <c r="AS145">
        <v>114.58215052</v>
      </c>
      <c r="AT145">
        <v>21.54650638</v>
      </c>
      <c r="AU145">
        <v>24.529221</v>
      </c>
      <c r="AV145">
        <v>21.470762000000001</v>
      </c>
      <c r="AW145">
        <v>19.324991000000001</v>
      </c>
      <c r="AX145">
        <v>18.645817000000001</v>
      </c>
      <c r="AY145">
        <v>18.296053000000001</v>
      </c>
      <c r="AZ145">
        <v>0.92287300000000005</v>
      </c>
      <c r="BA145">
        <v>5.7877999999999999E-2</v>
      </c>
      <c r="BB145">
        <v>1.4319E-2</v>
      </c>
      <c r="BC145">
        <v>1.1475000000000001E-2</v>
      </c>
      <c r="BD145">
        <v>2.5647E-2</v>
      </c>
    </row>
    <row r="146" spans="38:56" x14ac:dyDescent="0.2">
      <c r="AL146">
        <v>5.8773215684965197E+17</v>
      </c>
      <c r="AM146">
        <v>2888</v>
      </c>
      <c r="AN146">
        <v>40</v>
      </c>
      <c r="AO146">
        <v>3</v>
      </c>
      <c r="AP146">
        <v>25</v>
      </c>
      <c r="AQ146">
        <v>427</v>
      </c>
      <c r="AR146">
        <v>6</v>
      </c>
      <c r="AS146">
        <v>114.57438667</v>
      </c>
      <c r="AT146">
        <v>21.556536179999998</v>
      </c>
      <c r="AU146">
        <v>15.605105999999999</v>
      </c>
      <c r="AV146">
        <v>14.495233000000001</v>
      </c>
      <c r="AW146">
        <v>14.273400000000001</v>
      </c>
      <c r="AX146">
        <v>14.205132000000001</v>
      </c>
      <c r="AY146">
        <v>14.234737000000001</v>
      </c>
      <c r="AZ146" s="26">
        <v>4.590088E-3</v>
      </c>
      <c r="BA146" s="26">
        <v>3.2424820000000001E-3</v>
      </c>
      <c r="BB146" s="26">
        <v>3.6944980000000001E-3</v>
      </c>
      <c r="BC146" s="26">
        <v>4.1641769999999998E-3</v>
      </c>
      <c r="BD146" s="26">
        <v>4.2544540000000004E-3</v>
      </c>
    </row>
    <row r="147" spans="38:56" x14ac:dyDescent="0.2">
      <c r="AL147">
        <v>5.8773215684965197E+17</v>
      </c>
      <c r="AM147">
        <v>2888</v>
      </c>
      <c r="AN147">
        <v>40</v>
      </c>
      <c r="AO147">
        <v>3</v>
      </c>
      <c r="AP147">
        <v>25</v>
      </c>
      <c r="AQ147">
        <v>428</v>
      </c>
      <c r="AR147">
        <v>6</v>
      </c>
      <c r="AS147">
        <v>114.57819177</v>
      </c>
      <c r="AT147">
        <v>21.559968699999999</v>
      </c>
      <c r="AU147">
        <v>16.422829</v>
      </c>
      <c r="AV147">
        <v>15.305099</v>
      </c>
      <c r="AW147">
        <v>15.07292</v>
      </c>
      <c r="AX147">
        <v>14.998267999999999</v>
      </c>
      <c r="AY147">
        <v>15.010277</v>
      </c>
      <c r="AZ147" s="26">
        <v>5.9872359999999999E-3</v>
      </c>
      <c r="BA147" s="26">
        <v>3.3588429999999998E-3</v>
      </c>
      <c r="BB147" s="26">
        <v>3.7984889999999999E-3</v>
      </c>
      <c r="BC147" s="26">
        <v>4.2815919999999999E-3</v>
      </c>
      <c r="BD147" s="26">
        <v>4.9089010000000002E-3</v>
      </c>
    </row>
    <row r="148" spans="38:56" x14ac:dyDescent="0.2">
      <c r="AL148">
        <v>5.8773215684965197E+17</v>
      </c>
      <c r="AM148">
        <v>2888</v>
      </c>
      <c r="AN148">
        <v>40</v>
      </c>
      <c r="AO148">
        <v>3</v>
      </c>
      <c r="AP148">
        <v>25</v>
      </c>
      <c r="AQ148">
        <v>429</v>
      </c>
      <c r="AR148">
        <v>6</v>
      </c>
      <c r="AS148">
        <v>114.57502912</v>
      </c>
      <c r="AT148">
        <v>21.561482680000001</v>
      </c>
      <c r="AU148">
        <v>16.868185</v>
      </c>
      <c r="AV148">
        <v>15.648142</v>
      </c>
      <c r="AW148">
        <v>15.237138</v>
      </c>
      <c r="AX148">
        <v>15.079273000000001</v>
      </c>
      <c r="AY148">
        <v>15.045254</v>
      </c>
      <c r="AZ148" s="26">
        <v>7.105704E-3</v>
      </c>
      <c r="BA148" s="26">
        <v>3.4779089999999999E-3</v>
      </c>
      <c r="BB148" s="26">
        <v>3.8273220000000002E-3</v>
      </c>
      <c r="BC148" s="26">
        <v>4.2920329999999998E-3</v>
      </c>
      <c r="BD148" s="26">
        <v>4.9385490000000004E-3</v>
      </c>
    </row>
    <row r="149" spans="38:56" x14ac:dyDescent="0.2">
      <c r="AL149">
        <v>5.8773215684965197E+17</v>
      </c>
      <c r="AM149">
        <v>2888</v>
      </c>
      <c r="AN149">
        <v>40</v>
      </c>
      <c r="AO149">
        <v>3</v>
      </c>
      <c r="AP149">
        <v>25</v>
      </c>
      <c r="AQ149">
        <v>430</v>
      </c>
      <c r="AR149">
        <v>6</v>
      </c>
      <c r="AS149">
        <v>114.57737692000001</v>
      </c>
      <c r="AT149">
        <v>21.563411160000001</v>
      </c>
      <c r="AU149">
        <v>17.404523999999999</v>
      </c>
      <c r="AV149">
        <v>16.284638999999999</v>
      </c>
      <c r="AW149">
        <v>15.965182</v>
      </c>
      <c r="AX149">
        <v>15.861727999999999</v>
      </c>
      <c r="AY149">
        <v>15.859221</v>
      </c>
      <c r="AZ149" s="26">
        <v>9.0441919999999995E-3</v>
      </c>
      <c r="BA149" s="26">
        <v>3.7500659999999998E-3</v>
      </c>
      <c r="BB149" s="26">
        <v>4.0677300000000003E-3</v>
      </c>
      <c r="BC149" s="26">
        <v>4.6129980000000001E-3</v>
      </c>
      <c r="BD149" s="26">
        <v>6.4460239999999999E-3</v>
      </c>
    </row>
    <row r="150" spans="38:56" x14ac:dyDescent="0.2">
      <c r="AL150">
        <v>5.8773215684965197E+17</v>
      </c>
      <c r="AM150">
        <v>2888</v>
      </c>
      <c r="AN150">
        <v>40</v>
      </c>
      <c r="AO150">
        <v>3</v>
      </c>
      <c r="AP150">
        <v>25</v>
      </c>
      <c r="AQ150">
        <v>431</v>
      </c>
      <c r="AR150">
        <v>6</v>
      </c>
      <c r="AS150">
        <v>114.57805887000001</v>
      </c>
      <c r="AT150">
        <v>21.559245959999998</v>
      </c>
      <c r="AU150">
        <v>20.679760000000002</v>
      </c>
      <c r="AV150">
        <v>18.513342000000002</v>
      </c>
      <c r="AW150">
        <v>17.558385999999999</v>
      </c>
      <c r="AX150">
        <v>17.319171999999998</v>
      </c>
      <c r="AY150">
        <v>17.164588999999999</v>
      </c>
      <c r="AZ150">
        <v>6.7214999999999997E-2</v>
      </c>
      <c r="BA150">
        <v>1.1025E-2</v>
      </c>
      <c r="BB150" s="26">
        <v>6.6596210000000001E-3</v>
      </c>
      <c r="BC150" s="26">
        <v>6.9095959999999996E-3</v>
      </c>
      <c r="BD150">
        <v>1.3335E-2</v>
      </c>
    </row>
    <row r="151" spans="38:56" x14ac:dyDescent="0.2">
      <c r="AL151">
        <v>5.8773215684965197E+17</v>
      </c>
      <c r="AM151">
        <v>2888</v>
      </c>
      <c r="AN151">
        <v>40</v>
      </c>
      <c r="AO151">
        <v>3</v>
      </c>
      <c r="AP151">
        <v>25</v>
      </c>
      <c r="AQ151">
        <v>432</v>
      </c>
      <c r="AR151">
        <v>6</v>
      </c>
      <c r="AS151">
        <v>114.57244120999999</v>
      </c>
      <c r="AT151">
        <v>21.558593479999999</v>
      </c>
      <c r="AU151">
        <v>20.228463999999999</v>
      </c>
      <c r="AV151">
        <v>18.467881999999999</v>
      </c>
      <c r="AW151">
        <v>17.810541000000001</v>
      </c>
      <c r="AX151">
        <v>17.556360000000002</v>
      </c>
      <c r="AY151">
        <v>17.437750000000001</v>
      </c>
      <c r="AZ151">
        <v>4.6013999999999999E-2</v>
      </c>
      <c r="BA151" s="26">
        <v>7.3101729999999997E-3</v>
      </c>
      <c r="BB151" s="26">
        <v>6.2462569999999999E-3</v>
      </c>
      <c r="BC151" s="26">
        <v>6.6425329999999999E-3</v>
      </c>
      <c r="BD151">
        <v>1.4057E-2</v>
      </c>
    </row>
    <row r="152" spans="38:56" x14ac:dyDescent="0.2">
      <c r="AL152">
        <v>5.8773215684965197E+17</v>
      </c>
      <c r="AM152">
        <v>2888</v>
      </c>
      <c r="AN152">
        <v>40</v>
      </c>
      <c r="AO152">
        <v>3</v>
      </c>
      <c r="AP152">
        <v>25</v>
      </c>
      <c r="AQ152">
        <v>433</v>
      </c>
      <c r="AR152">
        <v>6</v>
      </c>
      <c r="AS152">
        <v>114.57994499</v>
      </c>
      <c r="AT152">
        <v>21.558530040000001</v>
      </c>
      <c r="AU152">
        <v>21.636187</v>
      </c>
      <c r="AV152">
        <v>19.202847999999999</v>
      </c>
      <c r="AW152">
        <v>18.143008999999999</v>
      </c>
      <c r="AX152">
        <v>17.742363000000001</v>
      </c>
      <c r="AY152">
        <v>17.525518000000002</v>
      </c>
      <c r="AZ152">
        <v>0.13630100000000001</v>
      </c>
      <c r="BA152">
        <v>1.0739E-2</v>
      </c>
      <c r="BB152" s="26">
        <v>7.1741790000000001E-3</v>
      </c>
      <c r="BC152" s="26">
        <v>7.1847289999999999E-3</v>
      </c>
      <c r="BD152">
        <v>1.4937000000000001E-2</v>
      </c>
    </row>
    <row r="153" spans="38:56" x14ac:dyDescent="0.2">
      <c r="AL153">
        <v>5.8773215684965197E+17</v>
      </c>
      <c r="AM153">
        <v>2888</v>
      </c>
      <c r="AN153">
        <v>40</v>
      </c>
      <c r="AO153">
        <v>3</v>
      </c>
      <c r="AP153">
        <v>25</v>
      </c>
      <c r="AQ153">
        <v>434</v>
      </c>
      <c r="AR153">
        <v>6</v>
      </c>
      <c r="AS153">
        <v>114.57573252</v>
      </c>
      <c r="AT153">
        <v>21.55940386</v>
      </c>
      <c r="AU153">
        <v>21.732900999999998</v>
      </c>
      <c r="AV153">
        <v>19.554300000000001</v>
      </c>
      <c r="AW153">
        <v>18.602893999999999</v>
      </c>
      <c r="AX153">
        <v>18.268169</v>
      </c>
      <c r="AY153">
        <v>18.100010000000001</v>
      </c>
      <c r="AZ153">
        <v>0.14759800000000001</v>
      </c>
      <c r="BA153">
        <v>1.3206000000000001E-2</v>
      </c>
      <c r="BB153" s="26">
        <v>8.9241159999999993E-3</v>
      </c>
      <c r="BC153" s="26">
        <v>9.0667019999999994E-3</v>
      </c>
      <c r="BD153">
        <v>2.1774999999999999E-2</v>
      </c>
    </row>
    <row r="154" spans="38:56" x14ac:dyDescent="0.2">
      <c r="AL154">
        <v>5.8773215684965197E+17</v>
      </c>
      <c r="AM154">
        <v>2888</v>
      </c>
      <c r="AN154">
        <v>40</v>
      </c>
      <c r="AO154">
        <v>3</v>
      </c>
      <c r="AP154">
        <v>25</v>
      </c>
      <c r="AQ154">
        <v>435</v>
      </c>
      <c r="AR154">
        <v>6</v>
      </c>
      <c r="AS154">
        <v>114.57783568000001</v>
      </c>
      <c r="AT154">
        <v>21.557733979999998</v>
      </c>
      <c r="AU154">
        <v>24.489985000000001</v>
      </c>
      <c r="AV154">
        <v>20.420717</v>
      </c>
      <c r="AW154">
        <v>19.14406</v>
      </c>
      <c r="AX154">
        <v>18.552493999999999</v>
      </c>
      <c r="AY154">
        <v>18.257393</v>
      </c>
      <c r="AZ154">
        <v>0.92234099999999997</v>
      </c>
      <c r="BA154">
        <v>2.3331000000000001E-2</v>
      </c>
      <c r="BB154">
        <v>1.2097999999999999E-2</v>
      </c>
      <c r="BC154">
        <v>1.0501E-2</v>
      </c>
      <c r="BD154">
        <v>2.4288000000000001E-2</v>
      </c>
    </row>
    <row r="155" spans="38:56" x14ac:dyDescent="0.2">
      <c r="AL155">
        <v>5.8773215684965197E+17</v>
      </c>
      <c r="AM155">
        <v>2888</v>
      </c>
      <c r="AN155">
        <v>40</v>
      </c>
      <c r="AO155">
        <v>3</v>
      </c>
      <c r="AP155">
        <v>25</v>
      </c>
      <c r="AQ155">
        <v>436</v>
      </c>
      <c r="AR155">
        <v>6</v>
      </c>
      <c r="AS155">
        <v>114.57066761</v>
      </c>
      <c r="AT155">
        <v>21.55947879</v>
      </c>
      <c r="AU155">
        <v>24.675678000000001</v>
      </c>
      <c r="AV155">
        <v>21.849869000000002</v>
      </c>
      <c r="AW155">
        <v>20.337001999999998</v>
      </c>
      <c r="AX155">
        <v>19.655365</v>
      </c>
      <c r="AY155">
        <v>19.283615000000001</v>
      </c>
      <c r="AZ155">
        <v>0.92769299999999999</v>
      </c>
      <c r="BA155">
        <v>7.0459999999999995E-2</v>
      </c>
      <c r="BB155">
        <v>2.7026999999999999E-2</v>
      </c>
      <c r="BC155">
        <v>2.1076000000000001E-2</v>
      </c>
      <c r="BD155">
        <v>5.3159999999999999E-2</v>
      </c>
    </row>
    <row r="156" spans="38:56" x14ac:dyDescent="0.2">
      <c r="AL156">
        <v>5.8773215684965197E+17</v>
      </c>
      <c r="AM156">
        <v>2888</v>
      </c>
      <c r="AN156">
        <v>40</v>
      </c>
      <c r="AO156">
        <v>3</v>
      </c>
      <c r="AP156">
        <v>25</v>
      </c>
      <c r="AQ156">
        <v>437</v>
      </c>
      <c r="AR156">
        <v>6</v>
      </c>
      <c r="AS156">
        <v>114.57634392</v>
      </c>
      <c r="AT156">
        <v>21.562507950000001</v>
      </c>
      <c r="AU156">
        <v>25.130182000000001</v>
      </c>
      <c r="AV156">
        <v>23.86833</v>
      </c>
      <c r="AW156">
        <v>22.454031000000001</v>
      </c>
      <c r="AX156">
        <v>21.756336000000001</v>
      </c>
      <c r="AY156">
        <v>21.153074</v>
      </c>
      <c r="AZ156">
        <v>0.83071899999999999</v>
      </c>
      <c r="BA156">
        <v>0.38136799999999998</v>
      </c>
      <c r="BB156">
        <v>0.15762999999999999</v>
      </c>
      <c r="BC156">
        <v>0.116315</v>
      </c>
      <c r="BD156">
        <v>0.25481199999999998</v>
      </c>
    </row>
    <row r="157" spans="38:56" x14ac:dyDescent="0.2">
      <c r="AL157">
        <v>5.8773215684965197E+17</v>
      </c>
      <c r="AM157">
        <v>2888</v>
      </c>
      <c r="AN157">
        <v>40</v>
      </c>
      <c r="AO157">
        <v>3</v>
      </c>
      <c r="AP157">
        <v>25</v>
      </c>
      <c r="AQ157">
        <v>460</v>
      </c>
      <c r="AR157">
        <v>6</v>
      </c>
      <c r="AS157">
        <v>114.56819436000001</v>
      </c>
      <c r="AT157">
        <v>21.57569007</v>
      </c>
      <c r="AU157">
        <v>19.256036999999999</v>
      </c>
      <c r="AV157">
        <v>17.899032999999999</v>
      </c>
      <c r="AW157">
        <v>17.249846000000002</v>
      </c>
      <c r="AX157">
        <v>17.089392</v>
      </c>
      <c r="AY157">
        <v>17.087102999999999</v>
      </c>
      <c r="AZ157">
        <v>2.4964E-2</v>
      </c>
      <c r="BA157" s="26">
        <v>5.9159879999999996E-3</v>
      </c>
      <c r="BB157" s="26">
        <v>5.153988E-3</v>
      </c>
      <c r="BC157" s="26">
        <v>5.7705669999999999E-3</v>
      </c>
      <c r="BD157">
        <v>1.1724999999999999E-2</v>
      </c>
    </row>
    <row r="158" spans="38:56" x14ac:dyDescent="0.2">
      <c r="AL158">
        <v>5.8773215684965197E+17</v>
      </c>
      <c r="AM158">
        <v>2888</v>
      </c>
      <c r="AN158">
        <v>40</v>
      </c>
      <c r="AO158">
        <v>3</v>
      </c>
      <c r="AP158">
        <v>25</v>
      </c>
      <c r="AQ158">
        <v>461</v>
      </c>
      <c r="AR158">
        <v>6</v>
      </c>
      <c r="AS158">
        <v>114.57161244</v>
      </c>
      <c r="AT158">
        <v>21.577992550000001</v>
      </c>
      <c r="AU158">
        <v>20.436534999999999</v>
      </c>
      <c r="AV158">
        <v>18.465315</v>
      </c>
      <c r="AW158">
        <v>17.642641000000001</v>
      </c>
      <c r="AX158">
        <v>17.309521</v>
      </c>
      <c r="AY158">
        <v>17.163374000000001</v>
      </c>
      <c r="AZ158">
        <v>5.4031999999999997E-2</v>
      </c>
      <c r="BA158" s="26">
        <v>7.3349399999999999E-3</v>
      </c>
      <c r="BB158" s="26">
        <v>5.8836510000000002E-3</v>
      </c>
      <c r="BC158" s="26">
        <v>6.1153559999999997E-3</v>
      </c>
      <c r="BD158">
        <v>1.1972E-2</v>
      </c>
    </row>
    <row r="159" spans="38:56" x14ac:dyDescent="0.2">
      <c r="AL159">
        <v>5.8773215684965197E+17</v>
      </c>
      <c r="AM159">
        <v>2888</v>
      </c>
      <c r="AN159">
        <v>40</v>
      </c>
      <c r="AO159">
        <v>3</v>
      </c>
      <c r="AP159">
        <v>25</v>
      </c>
      <c r="AQ159">
        <v>465</v>
      </c>
      <c r="AR159">
        <v>6</v>
      </c>
      <c r="AS159">
        <v>114.56820145</v>
      </c>
      <c r="AT159">
        <v>21.57619154</v>
      </c>
      <c r="AU159">
        <v>21.308831999999999</v>
      </c>
      <c r="AV159">
        <v>19.496071000000001</v>
      </c>
      <c r="AW159">
        <v>18.894235999999999</v>
      </c>
      <c r="AX159">
        <v>18.451512999999998</v>
      </c>
      <c r="AY159">
        <v>18.123913000000002</v>
      </c>
      <c r="AZ159">
        <v>0.121021</v>
      </c>
      <c r="BA159">
        <v>1.4973E-2</v>
      </c>
      <c r="BB159">
        <v>1.2043E-2</v>
      </c>
      <c r="BC159">
        <v>1.1115E-2</v>
      </c>
      <c r="BD159">
        <v>2.4441000000000001E-2</v>
      </c>
    </row>
    <row r="160" spans="38:56" x14ac:dyDescent="0.2">
      <c r="AL160">
        <v>5.8773215684965197E+17</v>
      </c>
      <c r="AM160">
        <v>2888</v>
      </c>
      <c r="AN160">
        <v>40</v>
      </c>
      <c r="AO160">
        <v>3</v>
      </c>
      <c r="AP160">
        <v>25</v>
      </c>
      <c r="AQ160">
        <v>476</v>
      </c>
      <c r="AR160">
        <v>6</v>
      </c>
      <c r="AS160">
        <v>114.56974253999999</v>
      </c>
      <c r="AT160">
        <v>21.576405090000002</v>
      </c>
      <c r="AU160">
        <v>25.166502000000001</v>
      </c>
      <c r="AV160">
        <v>23.756029000000002</v>
      </c>
      <c r="AW160">
        <v>21.789635000000001</v>
      </c>
      <c r="AX160">
        <v>20.695477</v>
      </c>
      <c r="AY160">
        <v>20.207497</v>
      </c>
      <c r="AZ160">
        <v>0.81701800000000002</v>
      </c>
      <c r="BA160">
        <v>0.34953400000000001</v>
      </c>
      <c r="BB160">
        <v>8.7476999999999999E-2</v>
      </c>
      <c r="BC160">
        <v>4.6954000000000003E-2</v>
      </c>
      <c r="BD160">
        <v>0.113533</v>
      </c>
    </row>
    <row r="161" spans="38:56" x14ac:dyDescent="0.2">
      <c r="AL161">
        <v>5.8773215684965197E+17</v>
      </c>
      <c r="AM161">
        <v>2888</v>
      </c>
      <c r="AN161">
        <v>40</v>
      </c>
      <c r="AO161">
        <v>3</v>
      </c>
      <c r="AP161">
        <v>25</v>
      </c>
      <c r="AQ161">
        <v>507</v>
      </c>
      <c r="AR161">
        <v>6</v>
      </c>
      <c r="AS161">
        <v>114.58261944</v>
      </c>
      <c r="AT161">
        <v>21.553580610000001</v>
      </c>
      <c r="AU161">
        <v>19.820443999999998</v>
      </c>
      <c r="AV161">
        <v>17.988251000000002</v>
      </c>
      <c r="AW161">
        <v>17.269783</v>
      </c>
      <c r="AX161">
        <v>17.019732999999999</v>
      </c>
      <c r="AY161">
        <v>16.891991000000001</v>
      </c>
      <c r="AZ161">
        <v>3.7756999999999999E-2</v>
      </c>
      <c r="BA161" s="26">
        <v>6.0536410000000002E-3</v>
      </c>
      <c r="BB161" s="26">
        <v>5.2849840000000004E-3</v>
      </c>
      <c r="BC161" s="26">
        <v>5.6619260000000003E-3</v>
      </c>
      <c r="BD161">
        <v>1.0507000000000001E-2</v>
      </c>
    </row>
    <row r="162" spans="38:56" x14ac:dyDescent="0.2">
      <c r="AL162">
        <v>5.8773215684965197E+17</v>
      </c>
      <c r="AM162">
        <v>2888</v>
      </c>
      <c r="AN162">
        <v>40</v>
      </c>
      <c r="AO162">
        <v>3</v>
      </c>
      <c r="AP162">
        <v>25</v>
      </c>
      <c r="AQ162">
        <v>510</v>
      </c>
      <c r="AR162">
        <v>6</v>
      </c>
      <c r="AS162">
        <v>114.57209315999999</v>
      </c>
      <c r="AT162">
        <v>21.569313439999998</v>
      </c>
      <c r="AU162">
        <v>16.453613000000001</v>
      </c>
      <c r="AV162">
        <v>15.331825</v>
      </c>
      <c r="AW162">
        <v>15.113037</v>
      </c>
      <c r="AX162">
        <v>15.041302</v>
      </c>
      <c r="AY162">
        <v>15.057321</v>
      </c>
      <c r="AZ162" s="26">
        <v>6.0700559999999999E-3</v>
      </c>
      <c r="BA162" s="26">
        <v>3.3698170000000002E-3</v>
      </c>
      <c r="BB162" s="26">
        <v>3.8144189999999999E-3</v>
      </c>
      <c r="BC162" s="26">
        <v>4.3033749999999999E-3</v>
      </c>
      <c r="BD162" s="26">
        <v>4.9748609999999997E-3</v>
      </c>
    </row>
    <row r="163" spans="38:56" x14ac:dyDescent="0.2">
      <c r="AL163">
        <v>5.8773215684965197E+17</v>
      </c>
      <c r="AM163">
        <v>2888</v>
      </c>
      <c r="AN163">
        <v>40</v>
      </c>
      <c r="AO163">
        <v>3</v>
      </c>
      <c r="AP163">
        <v>25</v>
      </c>
      <c r="AQ163">
        <v>511</v>
      </c>
      <c r="AR163">
        <v>6</v>
      </c>
      <c r="AS163">
        <v>114.56969961</v>
      </c>
      <c r="AT163">
        <v>21.56586987</v>
      </c>
      <c r="AU163">
        <v>16.835539000000001</v>
      </c>
      <c r="AV163">
        <v>15.755713</v>
      </c>
      <c r="AW163">
        <v>15.505493</v>
      </c>
      <c r="AX163">
        <v>15.425902000000001</v>
      </c>
      <c r="AY163">
        <v>15.443954</v>
      </c>
      <c r="AZ163" s="26">
        <v>7.0435180000000003E-3</v>
      </c>
      <c r="BA163" s="26">
        <v>3.5112199999999998E-3</v>
      </c>
      <c r="BB163" s="26">
        <v>3.9097079999999996E-3</v>
      </c>
      <c r="BC163" s="26">
        <v>4.3999149999999999E-3</v>
      </c>
      <c r="BD163" s="26">
        <v>5.5465690000000003E-3</v>
      </c>
    </row>
    <row r="164" spans="38:56" x14ac:dyDescent="0.2">
      <c r="AL164">
        <v>5.8773215684965197E+17</v>
      </c>
      <c r="AM164">
        <v>2888</v>
      </c>
      <c r="AN164">
        <v>40</v>
      </c>
      <c r="AO164">
        <v>3</v>
      </c>
      <c r="AP164">
        <v>25</v>
      </c>
      <c r="AQ164">
        <v>512</v>
      </c>
      <c r="AR164">
        <v>3</v>
      </c>
      <c r="AS164">
        <v>114.57187795999999</v>
      </c>
      <c r="AT164">
        <v>21.56975379</v>
      </c>
      <c r="AU164">
        <v>21.112452999999999</v>
      </c>
      <c r="AV164">
        <v>25.115713</v>
      </c>
      <c r="AW164">
        <v>24.804265999999998</v>
      </c>
      <c r="AX164">
        <v>24.369409999999998</v>
      </c>
      <c r="AY164">
        <v>17.840261000000002</v>
      </c>
      <c r="AZ164">
        <v>0.23386699999999999</v>
      </c>
      <c r="BA164">
        <v>0.91975799999999996</v>
      </c>
      <c r="BB164">
        <v>0.97724800000000001</v>
      </c>
      <c r="BC164">
        <v>0.92437400000000003</v>
      </c>
      <c r="BD164">
        <v>2.9065000000000001E-2</v>
      </c>
    </row>
    <row r="165" spans="38:56" x14ac:dyDescent="0.2">
      <c r="AL165">
        <v>5.8773215684965197E+17</v>
      </c>
      <c r="AM165">
        <v>2888</v>
      </c>
      <c r="AN165">
        <v>40</v>
      </c>
      <c r="AO165">
        <v>3</v>
      </c>
      <c r="AP165">
        <v>25</v>
      </c>
      <c r="AQ165">
        <v>513</v>
      </c>
      <c r="AR165">
        <v>6</v>
      </c>
      <c r="AS165">
        <v>114.5733889</v>
      </c>
      <c r="AT165">
        <v>21.56898958</v>
      </c>
      <c r="AU165">
        <v>22.178829</v>
      </c>
      <c r="AV165">
        <v>20.546220999999999</v>
      </c>
      <c r="AW165">
        <v>20.076414</v>
      </c>
      <c r="AX165">
        <v>19.898197</v>
      </c>
      <c r="AY165">
        <v>19.80068</v>
      </c>
      <c r="AZ165">
        <v>0.21462999999999999</v>
      </c>
      <c r="BA165">
        <v>2.6072000000000001E-2</v>
      </c>
      <c r="BB165">
        <v>2.2619E-2</v>
      </c>
      <c r="BC165">
        <v>2.5302000000000002E-2</v>
      </c>
      <c r="BD165">
        <v>8.1165000000000001E-2</v>
      </c>
    </row>
    <row r="166" spans="38:56" x14ac:dyDescent="0.2">
      <c r="AL166">
        <v>5.8773215684965197E+17</v>
      </c>
      <c r="AM166">
        <v>2888</v>
      </c>
      <c r="AN166">
        <v>40</v>
      </c>
      <c r="AO166">
        <v>3</v>
      </c>
      <c r="AP166">
        <v>25</v>
      </c>
      <c r="AQ166">
        <v>514</v>
      </c>
      <c r="AR166">
        <v>6</v>
      </c>
      <c r="AS166">
        <v>114.56860707</v>
      </c>
      <c r="AT166">
        <v>21.566727050000001</v>
      </c>
      <c r="AU166">
        <v>24.467549999999999</v>
      </c>
      <c r="AV166">
        <v>24.657909</v>
      </c>
      <c r="AW166">
        <v>24.807984999999999</v>
      </c>
      <c r="AX166">
        <v>24.36994</v>
      </c>
      <c r="AY166">
        <v>21.055662000000002</v>
      </c>
      <c r="AZ166">
        <v>0.95962599999999998</v>
      </c>
      <c r="BA166">
        <v>0.61040499999999998</v>
      </c>
      <c r="BB166">
        <v>0.68538200000000005</v>
      </c>
      <c r="BC166">
        <v>0.63274799999999998</v>
      </c>
      <c r="BD166">
        <v>0.243258</v>
      </c>
    </row>
    <row r="167" spans="38:56" x14ac:dyDescent="0.2">
      <c r="AL167">
        <v>5.8773215684965197E+17</v>
      </c>
      <c r="AM167">
        <v>2888</v>
      </c>
      <c r="AN167">
        <v>40</v>
      </c>
      <c r="AO167">
        <v>3</v>
      </c>
      <c r="AP167">
        <v>25</v>
      </c>
      <c r="AQ167">
        <v>518</v>
      </c>
      <c r="AR167">
        <v>6</v>
      </c>
      <c r="AS167">
        <v>114.56564075999999</v>
      </c>
      <c r="AT167">
        <v>21.569860429999999</v>
      </c>
      <c r="AU167">
        <v>17.560479999999998</v>
      </c>
      <c r="AV167">
        <v>16.443878000000002</v>
      </c>
      <c r="AW167">
        <v>16.118466999999999</v>
      </c>
      <c r="AX167">
        <v>16.012637999999999</v>
      </c>
      <c r="AY167">
        <v>16.003996000000001</v>
      </c>
      <c r="AZ167">
        <v>1.2231000000000001E-2</v>
      </c>
      <c r="BA167" s="26">
        <v>7.0630709999999998E-3</v>
      </c>
      <c r="BB167" s="26">
        <v>8.47673E-3</v>
      </c>
      <c r="BC167" s="26">
        <v>9.6234990000000006E-3</v>
      </c>
      <c r="BD167">
        <v>1.1499000000000001E-2</v>
      </c>
    </row>
    <row r="168" spans="38:56" x14ac:dyDescent="0.2">
      <c r="AL168">
        <v>5.8773215684965197E+17</v>
      </c>
      <c r="AM168">
        <v>2888</v>
      </c>
      <c r="AN168">
        <v>40</v>
      </c>
      <c r="AO168">
        <v>3</v>
      </c>
      <c r="AP168">
        <v>25</v>
      </c>
      <c r="AQ168">
        <v>522</v>
      </c>
      <c r="AR168">
        <v>6</v>
      </c>
      <c r="AS168">
        <v>114.58692033</v>
      </c>
      <c r="AT168">
        <v>21.553321570000001</v>
      </c>
      <c r="AU168">
        <v>15.96597</v>
      </c>
      <c r="AV168">
        <v>14.856548</v>
      </c>
      <c r="AW168">
        <v>14.634668</v>
      </c>
      <c r="AX168">
        <v>14.580870000000001</v>
      </c>
      <c r="AY168">
        <v>14.608451000000001</v>
      </c>
      <c r="AZ168" s="26">
        <v>5.104318E-3</v>
      </c>
      <c r="BA168" s="26">
        <v>3.2856930000000001E-3</v>
      </c>
      <c r="BB168" s="26">
        <v>3.7136560000000001E-3</v>
      </c>
      <c r="BC168" s="26">
        <v>4.2290599999999998E-3</v>
      </c>
      <c r="BD168" s="26">
        <v>4.5305320000000003E-3</v>
      </c>
    </row>
    <row r="169" spans="38:56" x14ac:dyDescent="0.2">
      <c r="AL169">
        <v>5.8773215684965197E+17</v>
      </c>
      <c r="AM169">
        <v>2888</v>
      </c>
      <c r="AN169">
        <v>40</v>
      </c>
      <c r="AO169">
        <v>3</v>
      </c>
      <c r="AP169">
        <v>25</v>
      </c>
      <c r="AQ169">
        <v>525</v>
      </c>
      <c r="AR169">
        <v>6</v>
      </c>
      <c r="AS169">
        <v>114.58555441999999</v>
      </c>
      <c r="AT169">
        <v>21.55094944</v>
      </c>
      <c r="AU169">
        <v>24.211791999999999</v>
      </c>
      <c r="AV169">
        <v>24.138355000000001</v>
      </c>
      <c r="AW169">
        <v>22.282171000000002</v>
      </c>
      <c r="AX169">
        <v>21.008724000000001</v>
      </c>
      <c r="AY169">
        <v>20.145374</v>
      </c>
      <c r="AZ169">
        <v>0.883413</v>
      </c>
      <c r="BA169">
        <v>0.45199899999999998</v>
      </c>
      <c r="BB169">
        <v>0.13536000000000001</v>
      </c>
      <c r="BC169">
        <v>6.1406000000000002E-2</v>
      </c>
      <c r="BD169">
        <v>0.108955</v>
      </c>
    </row>
    <row r="170" spans="38:56" x14ac:dyDescent="0.2">
      <c r="AL170">
        <v>5.8773215684965197E+17</v>
      </c>
      <c r="AM170">
        <v>2888</v>
      </c>
      <c r="AN170">
        <v>40</v>
      </c>
      <c r="AO170">
        <v>3</v>
      </c>
      <c r="AP170">
        <v>25</v>
      </c>
      <c r="AQ170">
        <v>550</v>
      </c>
      <c r="AR170">
        <v>6</v>
      </c>
      <c r="AS170">
        <v>114.61200746</v>
      </c>
      <c r="AT170">
        <v>21.596124280000002</v>
      </c>
      <c r="AU170">
        <v>14.816875</v>
      </c>
      <c r="AV170">
        <v>14.654166999999999</v>
      </c>
      <c r="AW170">
        <v>14.613208999999999</v>
      </c>
      <c r="AX170">
        <v>14.277263</v>
      </c>
      <c r="AY170">
        <v>13.686811000000001</v>
      </c>
      <c r="AZ170" s="26">
        <v>5.786767E-3</v>
      </c>
      <c r="BA170">
        <v>1.0662E-2</v>
      </c>
      <c r="BB170">
        <v>1.1969E-2</v>
      </c>
      <c r="BC170">
        <v>1.2619E-2</v>
      </c>
      <c r="BD170" s="26">
        <v>7.5835090000000004E-3</v>
      </c>
    </row>
    <row r="171" spans="38:56" x14ac:dyDescent="0.2">
      <c r="AL171">
        <v>5.8773215684965197E+17</v>
      </c>
      <c r="AM171">
        <v>2888</v>
      </c>
      <c r="AN171">
        <v>40</v>
      </c>
      <c r="AO171">
        <v>3</v>
      </c>
      <c r="AP171">
        <v>25</v>
      </c>
      <c r="AQ171">
        <v>570</v>
      </c>
      <c r="AR171">
        <v>6</v>
      </c>
      <c r="AS171">
        <v>114.60903544</v>
      </c>
      <c r="AT171">
        <v>21.544854690000001</v>
      </c>
      <c r="AU171">
        <v>19.210518</v>
      </c>
      <c r="AV171">
        <v>17.728569</v>
      </c>
      <c r="AW171">
        <v>17.202006999999998</v>
      </c>
      <c r="AX171">
        <v>17.00647</v>
      </c>
      <c r="AY171">
        <v>16.971236999999999</v>
      </c>
      <c r="AZ171">
        <v>2.4265999999999999E-2</v>
      </c>
      <c r="BA171" s="26">
        <v>5.4266970000000003E-3</v>
      </c>
      <c r="BB171" s="26">
        <v>5.1426889999999998E-3</v>
      </c>
      <c r="BC171" s="26">
        <v>5.5925059999999997E-3</v>
      </c>
      <c r="BD171">
        <v>1.076E-2</v>
      </c>
    </row>
    <row r="172" spans="38:56" x14ac:dyDescent="0.2">
      <c r="AL172">
        <v>5.8773215684965197E+17</v>
      </c>
      <c r="AM172">
        <v>2888</v>
      </c>
      <c r="AN172">
        <v>40</v>
      </c>
      <c r="AO172">
        <v>3</v>
      </c>
      <c r="AP172">
        <v>25</v>
      </c>
      <c r="AQ172">
        <v>571</v>
      </c>
      <c r="AR172">
        <v>6</v>
      </c>
      <c r="AS172">
        <v>114.6103177</v>
      </c>
      <c r="AT172">
        <v>21.545554979999999</v>
      </c>
      <c r="AU172">
        <v>23.067140999999999</v>
      </c>
      <c r="AV172">
        <v>20.270790000000002</v>
      </c>
      <c r="AW172">
        <v>19.070442</v>
      </c>
      <c r="AX172">
        <v>18.687759</v>
      </c>
      <c r="AY172">
        <v>18.347473000000001</v>
      </c>
      <c r="AZ172">
        <v>0.44725399999999998</v>
      </c>
      <c r="BA172">
        <v>2.0809000000000001E-2</v>
      </c>
      <c r="BB172">
        <v>1.1625999999999999E-2</v>
      </c>
      <c r="BC172">
        <v>1.1282E-2</v>
      </c>
      <c r="BD172">
        <v>2.5957999999999998E-2</v>
      </c>
    </row>
    <row r="173" spans="38:56" x14ac:dyDescent="0.2">
      <c r="AL173">
        <v>5.8773215684965197E+17</v>
      </c>
      <c r="AM173">
        <v>2888</v>
      </c>
      <c r="AN173">
        <v>40</v>
      </c>
      <c r="AO173">
        <v>3</v>
      </c>
      <c r="AP173">
        <v>25</v>
      </c>
      <c r="AQ173">
        <v>591</v>
      </c>
      <c r="AR173">
        <v>6</v>
      </c>
      <c r="AS173">
        <v>114.61402746</v>
      </c>
      <c r="AT173">
        <v>21.54534464</v>
      </c>
      <c r="AU173">
        <v>24.884138</v>
      </c>
      <c r="AV173">
        <v>22.227827000000001</v>
      </c>
      <c r="AW173">
        <v>20.751579</v>
      </c>
      <c r="AX173">
        <v>19.336525000000002</v>
      </c>
      <c r="AY173">
        <v>18.613928000000001</v>
      </c>
      <c r="AZ173">
        <v>0.91390099999999996</v>
      </c>
      <c r="BA173">
        <v>0.10517600000000001</v>
      </c>
      <c r="BB173">
        <v>4.1417000000000002E-2</v>
      </c>
      <c r="BC173">
        <v>1.9213999999999998E-2</v>
      </c>
      <c r="BD173">
        <v>3.3876000000000003E-2</v>
      </c>
    </row>
    <row r="174" spans="38:56" x14ac:dyDescent="0.2">
      <c r="AL174">
        <v>5.8773215684965197E+17</v>
      </c>
      <c r="AM174">
        <v>2888</v>
      </c>
      <c r="AN174">
        <v>40</v>
      </c>
      <c r="AO174">
        <v>3</v>
      </c>
      <c r="AP174">
        <v>25</v>
      </c>
      <c r="AQ174">
        <v>610</v>
      </c>
      <c r="AR174">
        <v>6</v>
      </c>
      <c r="AS174">
        <v>114.57645912</v>
      </c>
      <c r="AT174">
        <v>21.58294626</v>
      </c>
      <c r="AU174">
        <v>18.390951000000001</v>
      </c>
      <c r="AV174">
        <v>17.185858</v>
      </c>
      <c r="AW174">
        <v>16.685589</v>
      </c>
      <c r="AX174">
        <v>16.519504999999999</v>
      </c>
      <c r="AY174">
        <v>16.526126999999999</v>
      </c>
      <c r="AZ174">
        <v>1.9061000000000002E-2</v>
      </c>
      <c r="BA174" s="26">
        <v>5.9201419999999998E-3</v>
      </c>
      <c r="BB174" s="26">
        <v>4.6458740000000004E-3</v>
      </c>
      <c r="BC174" s="26">
        <v>5.0378259999999996E-3</v>
      </c>
      <c r="BD174" s="26">
        <v>9.6422590000000002E-3</v>
      </c>
    </row>
    <row r="175" spans="38:56" x14ac:dyDescent="0.2">
      <c r="AL175">
        <v>5.8773215684965197E+17</v>
      </c>
      <c r="AM175">
        <v>2888</v>
      </c>
      <c r="AN175">
        <v>40</v>
      </c>
      <c r="AO175">
        <v>3</v>
      </c>
      <c r="AP175">
        <v>25</v>
      </c>
      <c r="AQ175">
        <v>612</v>
      </c>
      <c r="AR175">
        <v>6</v>
      </c>
      <c r="AS175">
        <v>114.575626</v>
      </c>
      <c r="AT175">
        <v>21.585628100000001</v>
      </c>
      <c r="AU175">
        <v>19.745778999999999</v>
      </c>
      <c r="AV175">
        <v>18.162929999999999</v>
      </c>
      <c r="AW175">
        <v>17.582191000000002</v>
      </c>
      <c r="AX175">
        <v>17.342711999999999</v>
      </c>
      <c r="AY175">
        <v>17.254937999999999</v>
      </c>
      <c r="AZ175">
        <v>3.3877999999999998E-2</v>
      </c>
      <c r="BA175" s="26">
        <v>6.4153049999999996E-3</v>
      </c>
      <c r="BB175" s="26">
        <v>5.7626149999999996E-3</v>
      </c>
      <c r="BC175" s="26">
        <v>6.2061859999999998E-3</v>
      </c>
      <c r="BD175">
        <v>1.2622E-2</v>
      </c>
    </row>
    <row r="176" spans="38:56" x14ac:dyDescent="0.2">
      <c r="AL176">
        <v>5.8773215684965197E+17</v>
      </c>
      <c r="AM176">
        <v>2888</v>
      </c>
      <c r="AN176">
        <v>40</v>
      </c>
      <c r="AO176">
        <v>3</v>
      </c>
      <c r="AP176">
        <v>25</v>
      </c>
      <c r="AQ176">
        <v>616</v>
      </c>
      <c r="AR176">
        <v>3</v>
      </c>
      <c r="AS176">
        <v>114.57499853</v>
      </c>
      <c r="AT176">
        <v>21.58217965</v>
      </c>
      <c r="AU176">
        <v>22.521723000000001</v>
      </c>
      <c r="AV176">
        <v>22.278492</v>
      </c>
      <c r="AW176">
        <v>20.400411999999999</v>
      </c>
      <c r="AX176">
        <v>19.435611999999999</v>
      </c>
      <c r="AY176">
        <v>18.999324999999999</v>
      </c>
      <c r="AZ176">
        <v>0.685473</v>
      </c>
      <c r="BA176">
        <v>0.25218800000000002</v>
      </c>
      <c r="BB176">
        <v>6.7898E-2</v>
      </c>
      <c r="BC176">
        <v>4.1644E-2</v>
      </c>
      <c r="BD176">
        <v>0.101995</v>
      </c>
    </row>
    <row r="177" spans="38:56" x14ac:dyDescent="0.2">
      <c r="AL177">
        <v>5.8773215684965197E+17</v>
      </c>
      <c r="AM177">
        <v>2888</v>
      </c>
      <c r="AN177">
        <v>40</v>
      </c>
      <c r="AO177">
        <v>3</v>
      </c>
      <c r="AP177">
        <v>25</v>
      </c>
      <c r="AQ177">
        <v>617</v>
      </c>
      <c r="AR177">
        <v>3</v>
      </c>
      <c r="AS177">
        <v>114.57825826</v>
      </c>
      <c r="AT177">
        <v>21.585319169999998</v>
      </c>
      <c r="AU177">
        <v>22.882719000000002</v>
      </c>
      <c r="AV177">
        <v>24.741301</v>
      </c>
      <c r="AW177">
        <v>21.111598999999998</v>
      </c>
      <c r="AX177">
        <v>20.444075000000002</v>
      </c>
      <c r="AY177">
        <v>19.978912000000001</v>
      </c>
      <c r="AZ177">
        <v>0.509185</v>
      </c>
      <c r="BA177">
        <v>0.83229799999999998</v>
      </c>
      <c r="BB177">
        <v>6.7201999999999998E-2</v>
      </c>
      <c r="BC177">
        <v>5.2623000000000003E-2</v>
      </c>
      <c r="BD177">
        <v>0.12873899999999999</v>
      </c>
    </row>
    <row r="178" spans="38:56" x14ac:dyDescent="0.2">
      <c r="AL178">
        <v>5.8773215684965197E+17</v>
      </c>
      <c r="AM178">
        <v>2888</v>
      </c>
      <c r="AN178">
        <v>40</v>
      </c>
      <c r="AO178">
        <v>3</v>
      </c>
      <c r="AP178">
        <v>25</v>
      </c>
      <c r="AQ178">
        <v>619</v>
      </c>
      <c r="AR178">
        <v>3</v>
      </c>
      <c r="AS178">
        <v>114.57414066</v>
      </c>
      <c r="AT178">
        <v>21.586113000000001</v>
      </c>
      <c r="AU178">
        <v>26.404731999999999</v>
      </c>
      <c r="AV178">
        <v>26.371037999999999</v>
      </c>
      <c r="AW178">
        <v>22.038179</v>
      </c>
      <c r="AX178">
        <v>21.058050000000001</v>
      </c>
      <c r="AY178">
        <v>20.482938999999998</v>
      </c>
      <c r="AZ178">
        <v>0.437944</v>
      </c>
      <c r="BA178">
        <v>0.47652299999999997</v>
      </c>
      <c r="BB178">
        <v>0.14704</v>
      </c>
      <c r="BC178">
        <v>8.7068999999999994E-2</v>
      </c>
      <c r="BD178">
        <v>0.192937</v>
      </c>
    </row>
    <row r="179" spans="38:56" x14ac:dyDescent="0.2">
      <c r="AL179">
        <v>5.8773215684965197E+17</v>
      </c>
      <c r="AM179">
        <v>2888</v>
      </c>
      <c r="AN179">
        <v>40</v>
      </c>
      <c r="AO179">
        <v>3</v>
      </c>
      <c r="AP179">
        <v>25</v>
      </c>
      <c r="AQ179">
        <v>622</v>
      </c>
      <c r="AR179">
        <v>3</v>
      </c>
      <c r="AS179">
        <v>114.57553025999999</v>
      </c>
      <c r="AT179">
        <v>21.580582230000001</v>
      </c>
      <c r="AU179">
        <v>23.580673000000001</v>
      </c>
      <c r="AV179">
        <v>22.033113</v>
      </c>
      <c r="AW179">
        <v>22.753734999999999</v>
      </c>
      <c r="AX179">
        <v>21.586227000000001</v>
      </c>
      <c r="AY179">
        <v>24.285698</v>
      </c>
      <c r="AZ179">
        <v>1.3293459999999999</v>
      </c>
      <c r="BA179">
        <v>0.164604</v>
      </c>
      <c r="BB179">
        <v>0.47409800000000002</v>
      </c>
      <c r="BC179">
        <v>0.24929000000000001</v>
      </c>
      <c r="BD179">
        <v>0.69111500000000003</v>
      </c>
    </row>
    <row r="180" spans="38:56" x14ac:dyDescent="0.2">
      <c r="AL180">
        <v>5.8773215684965197E+17</v>
      </c>
      <c r="AM180">
        <v>2888</v>
      </c>
      <c r="AN180">
        <v>40</v>
      </c>
      <c r="AO180">
        <v>3</v>
      </c>
      <c r="AP180">
        <v>25</v>
      </c>
      <c r="AQ180">
        <v>703</v>
      </c>
      <c r="AR180">
        <v>6</v>
      </c>
      <c r="AS180">
        <v>114.57828545</v>
      </c>
      <c r="AT180">
        <v>21.592561889999999</v>
      </c>
      <c r="AU180">
        <v>16.229475000000001</v>
      </c>
      <c r="AV180">
        <v>15.11774</v>
      </c>
      <c r="AW180">
        <v>14.904737000000001</v>
      </c>
      <c r="AX180">
        <v>14.844950000000001</v>
      </c>
      <c r="AY180">
        <v>14.873817000000001</v>
      </c>
      <c r="AZ180" s="26">
        <v>5.5402369999999999E-3</v>
      </c>
      <c r="BA180" s="26">
        <v>3.367419E-3</v>
      </c>
      <c r="BB180" s="26">
        <v>3.7850370000000002E-3</v>
      </c>
      <c r="BC180" s="26">
        <v>4.3477710000000003E-3</v>
      </c>
      <c r="BD180" s="26">
        <v>4.7824369999999996E-3</v>
      </c>
    </row>
    <row r="181" spans="38:56" x14ac:dyDescent="0.2">
      <c r="AL181">
        <v>5.8773215684965197E+17</v>
      </c>
      <c r="AM181">
        <v>2888</v>
      </c>
      <c r="AN181">
        <v>40</v>
      </c>
      <c r="AO181">
        <v>3</v>
      </c>
      <c r="AP181">
        <v>25</v>
      </c>
      <c r="AQ181">
        <v>706</v>
      </c>
      <c r="AR181">
        <v>6</v>
      </c>
      <c r="AS181">
        <v>114.58045715999999</v>
      </c>
      <c r="AT181">
        <v>21.589443320000001</v>
      </c>
      <c r="AU181">
        <v>15.280291</v>
      </c>
      <c r="AV181">
        <v>14.838566</v>
      </c>
      <c r="AW181">
        <v>14.981215000000001</v>
      </c>
      <c r="AX181">
        <v>15.836674</v>
      </c>
      <c r="AY181">
        <v>13.994648</v>
      </c>
      <c r="AZ181" s="26">
        <v>4.5094030000000004E-3</v>
      </c>
      <c r="BA181">
        <v>1.0876E-2</v>
      </c>
      <c r="BB181">
        <v>1.1658E-2</v>
      </c>
      <c r="BC181">
        <v>1.3816999999999999E-2</v>
      </c>
      <c r="BD181" s="26">
        <v>5.2376410000000003E-3</v>
      </c>
    </row>
    <row r="182" spans="38:56" x14ac:dyDescent="0.2">
      <c r="AL182">
        <v>5.8773215684965197E+17</v>
      </c>
      <c r="AM182">
        <v>2888</v>
      </c>
      <c r="AN182">
        <v>40</v>
      </c>
      <c r="AO182">
        <v>3</v>
      </c>
      <c r="AP182">
        <v>25</v>
      </c>
      <c r="AQ182">
        <v>707</v>
      </c>
      <c r="AR182">
        <v>6</v>
      </c>
      <c r="AS182">
        <v>114.58049312999999</v>
      </c>
      <c r="AT182">
        <v>21.592355680000001</v>
      </c>
      <c r="AU182">
        <v>17.509889999999999</v>
      </c>
      <c r="AV182">
        <v>16.374369000000002</v>
      </c>
      <c r="AW182">
        <v>16.051987</v>
      </c>
      <c r="AX182">
        <v>15.942788</v>
      </c>
      <c r="AY182">
        <v>15.940561000000001</v>
      </c>
      <c r="AZ182" s="26">
        <v>9.4884710000000001E-3</v>
      </c>
      <c r="BA182" s="26">
        <v>3.8942260000000002E-3</v>
      </c>
      <c r="BB182" s="26">
        <v>4.1497770000000003E-3</v>
      </c>
      <c r="BC182" s="26">
        <v>4.7358260000000003E-3</v>
      </c>
      <c r="BD182" s="26">
        <v>6.6404439999999997E-3</v>
      </c>
    </row>
    <row r="183" spans="38:56" x14ac:dyDescent="0.2">
      <c r="AL183">
        <v>5.8773215684965197E+17</v>
      </c>
      <c r="AM183">
        <v>2888</v>
      </c>
      <c r="AN183">
        <v>40</v>
      </c>
      <c r="AO183">
        <v>3</v>
      </c>
      <c r="AP183">
        <v>25</v>
      </c>
      <c r="AQ183">
        <v>710</v>
      </c>
      <c r="AR183">
        <v>3</v>
      </c>
      <c r="AS183">
        <v>114.58014725</v>
      </c>
      <c r="AT183">
        <v>21.58924086</v>
      </c>
      <c r="AU183">
        <v>24.617746</v>
      </c>
      <c r="AV183">
        <v>25.110752000000002</v>
      </c>
      <c r="AW183">
        <v>17.286477999999999</v>
      </c>
      <c r="AX183">
        <v>17.02486</v>
      </c>
      <c r="AY183">
        <v>22.673838</v>
      </c>
      <c r="AZ183">
        <v>1.1573979999999999</v>
      </c>
      <c r="BA183">
        <v>0.80106500000000003</v>
      </c>
      <c r="BB183">
        <v>1.8577E-2</v>
      </c>
      <c r="BC183">
        <v>1.7283E-2</v>
      </c>
      <c r="BD183">
        <v>0.76063499999999995</v>
      </c>
    </row>
    <row r="184" spans="38:56" x14ac:dyDescent="0.2">
      <c r="AL184">
        <v>5.8773215684965197E+17</v>
      </c>
      <c r="AM184">
        <v>2888</v>
      </c>
      <c r="AN184">
        <v>40</v>
      </c>
      <c r="AO184">
        <v>3</v>
      </c>
      <c r="AP184">
        <v>25</v>
      </c>
      <c r="AQ184">
        <v>719</v>
      </c>
      <c r="AR184">
        <v>6</v>
      </c>
      <c r="AS184">
        <v>114.58024888999999</v>
      </c>
      <c r="AT184">
        <v>21.595380590000001</v>
      </c>
      <c r="AU184">
        <v>22.910982000000001</v>
      </c>
      <c r="AV184">
        <v>20.737048999999999</v>
      </c>
      <c r="AW184">
        <v>19.343744000000001</v>
      </c>
      <c r="AX184">
        <v>18.720448000000001</v>
      </c>
      <c r="AY184">
        <v>18.371369999999999</v>
      </c>
      <c r="AZ184">
        <v>0.39169199999999998</v>
      </c>
      <c r="BA184">
        <v>2.9326999999999999E-2</v>
      </c>
      <c r="BB184">
        <v>1.3617000000000001E-2</v>
      </c>
      <c r="BC184">
        <v>1.1540999999999999E-2</v>
      </c>
      <c r="BD184">
        <v>2.6133E-2</v>
      </c>
    </row>
    <row r="185" spans="38:56" x14ac:dyDescent="0.2">
      <c r="AL185">
        <v>5.8773215684965197E+17</v>
      </c>
      <c r="AM185">
        <v>2888</v>
      </c>
      <c r="AN185">
        <v>40</v>
      </c>
      <c r="AO185">
        <v>3</v>
      </c>
      <c r="AP185">
        <v>25</v>
      </c>
      <c r="AQ185">
        <v>721</v>
      </c>
      <c r="AR185">
        <v>6</v>
      </c>
      <c r="AS185">
        <v>114.57829030000001</v>
      </c>
      <c r="AT185">
        <v>21.587957540000001</v>
      </c>
      <c r="AU185">
        <v>23.745090000000001</v>
      </c>
      <c r="AV185">
        <v>21.581441999999999</v>
      </c>
      <c r="AW185">
        <v>20.339216</v>
      </c>
      <c r="AX185">
        <v>19.6556</v>
      </c>
      <c r="AY185">
        <v>19.290745000000001</v>
      </c>
      <c r="AZ185">
        <v>0.71817399999999998</v>
      </c>
      <c r="BA185">
        <v>5.6756000000000001E-2</v>
      </c>
      <c r="BB185">
        <v>2.7206999999999999E-2</v>
      </c>
      <c r="BC185">
        <v>2.1163000000000001E-2</v>
      </c>
      <c r="BD185">
        <v>5.3319999999999999E-2</v>
      </c>
    </row>
    <row r="186" spans="38:56" x14ac:dyDescent="0.2">
      <c r="AL186">
        <v>5.8773215684965197E+17</v>
      </c>
      <c r="AM186">
        <v>2888</v>
      </c>
      <c r="AN186">
        <v>40</v>
      </c>
      <c r="AO186">
        <v>3</v>
      </c>
      <c r="AP186">
        <v>25</v>
      </c>
      <c r="AQ186">
        <v>722</v>
      </c>
      <c r="AR186">
        <v>6</v>
      </c>
      <c r="AS186">
        <v>114.58042632999999</v>
      </c>
      <c r="AT186">
        <v>21.594394919999999</v>
      </c>
      <c r="AU186">
        <v>22.929207000000002</v>
      </c>
      <c r="AV186">
        <v>21.988745000000002</v>
      </c>
      <c r="AW186">
        <v>20.517106999999999</v>
      </c>
      <c r="AX186">
        <v>19.804210999999999</v>
      </c>
      <c r="AY186">
        <v>19.464914</v>
      </c>
      <c r="AZ186">
        <v>0.39905400000000002</v>
      </c>
      <c r="BA186">
        <v>7.9685000000000006E-2</v>
      </c>
      <c r="BB186">
        <v>3.1052E-2</v>
      </c>
      <c r="BC186">
        <v>2.3415999999999999E-2</v>
      </c>
      <c r="BD186">
        <v>6.1069999999999999E-2</v>
      </c>
    </row>
    <row r="187" spans="38:56" x14ac:dyDescent="0.2">
      <c r="AL187">
        <v>5.8773215684965197E+17</v>
      </c>
      <c r="AM187">
        <v>2888</v>
      </c>
      <c r="AN187">
        <v>40</v>
      </c>
      <c r="AO187">
        <v>3</v>
      </c>
      <c r="AP187">
        <v>25</v>
      </c>
      <c r="AQ187">
        <v>729</v>
      </c>
      <c r="AR187">
        <v>6</v>
      </c>
      <c r="AS187">
        <v>114.62324595</v>
      </c>
      <c r="AT187">
        <v>21.55355278</v>
      </c>
      <c r="AU187">
        <v>17.245054</v>
      </c>
      <c r="AV187">
        <v>16.13936</v>
      </c>
      <c r="AW187">
        <v>15.832475000000001</v>
      </c>
      <c r="AX187">
        <v>15.744484</v>
      </c>
      <c r="AY187">
        <v>15.745082</v>
      </c>
      <c r="AZ187" s="26">
        <v>8.4898279999999996E-3</v>
      </c>
      <c r="BA187" s="26">
        <v>3.7318749999999999E-3</v>
      </c>
      <c r="BB187" s="26">
        <v>4.0310229999999999E-3</v>
      </c>
      <c r="BC187" s="26">
        <v>4.5889279999999999E-3</v>
      </c>
      <c r="BD187" s="26">
        <v>6.1591579999999996E-3</v>
      </c>
    </row>
    <row r="188" spans="38:56" x14ac:dyDescent="0.2">
      <c r="AL188">
        <v>5.8773215684965197E+17</v>
      </c>
      <c r="AM188">
        <v>2888</v>
      </c>
      <c r="AN188">
        <v>40</v>
      </c>
      <c r="AO188">
        <v>3</v>
      </c>
      <c r="AP188">
        <v>25</v>
      </c>
      <c r="AQ188">
        <v>738</v>
      </c>
      <c r="AR188">
        <v>6</v>
      </c>
      <c r="AS188">
        <v>114.57586395</v>
      </c>
      <c r="AT188">
        <v>21.59573777</v>
      </c>
      <c r="AU188">
        <v>25.168747</v>
      </c>
      <c r="AV188">
        <v>26.009316999999999</v>
      </c>
      <c r="AW188">
        <v>25.252791999999999</v>
      </c>
      <c r="AX188">
        <v>22.116394</v>
      </c>
      <c r="AY188">
        <v>21.127552000000001</v>
      </c>
      <c r="AZ188">
        <v>0.82665</v>
      </c>
      <c r="BA188">
        <v>0.467395</v>
      </c>
      <c r="BB188">
        <v>0.600271</v>
      </c>
      <c r="BC188">
        <v>0.15600700000000001</v>
      </c>
      <c r="BD188">
        <v>0.24615999999999999</v>
      </c>
    </row>
    <row r="189" spans="38:56" x14ac:dyDescent="0.2">
      <c r="AL189">
        <v>5.8773215684965197E+17</v>
      </c>
      <c r="AM189">
        <v>2888</v>
      </c>
      <c r="AN189">
        <v>40</v>
      </c>
      <c r="AO189">
        <v>3</v>
      </c>
      <c r="AP189">
        <v>25</v>
      </c>
      <c r="AQ189">
        <v>787</v>
      </c>
      <c r="AR189">
        <v>6</v>
      </c>
      <c r="AS189">
        <v>114.5822163</v>
      </c>
      <c r="AT189">
        <v>21.598427900000001</v>
      </c>
      <c r="AU189">
        <v>15.874195</v>
      </c>
      <c r="AV189">
        <v>14.764989999999999</v>
      </c>
      <c r="AW189">
        <v>14.545420999999999</v>
      </c>
      <c r="AX189">
        <v>14.484044000000001</v>
      </c>
      <c r="AY189">
        <v>14.512449999999999</v>
      </c>
      <c r="AZ189" s="26">
        <v>4.9100990000000002E-3</v>
      </c>
      <c r="BA189" s="26">
        <v>3.3125630000000001E-3</v>
      </c>
      <c r="BB189" s="26">
        <v>3.7460499999999999E-3</v>
      </c>
      <c r="BC189" s="26">
        <v>4.2855339999999997E-3</v>
      </c>
      <c r="BD189" s="26">
        <v>4.4834690000000003E-3</v>
      </c>
    </row>
    <row r="190" spans="38:56" x14ac:dyDescent="0.2">
      <c r="AL190">
        <v>5.8773215684965197E+17</v>
      </c>
      <c r="AM190">
        <v>2888</v>
      </c>
      <c r="AN190">
        <v>40</v>
      </c>
      <c r="AO190">
        <v>3</v>
      </c>
      <c r="AP190">
        <v>25</v>
      </c>
      <c r="AQ190">
        <v>788</v>
      </c>
      <c r="AR190">
        <v>6</v>
      </c>
      <c r="AS190">
        <v>114.58067324</v>
      </c>
      <c r="AT190">
        <v>21.598090150000001</v>
      </c>
      <c r="AU190">
        <v>18.556339000000001</v>
      </c>
      <c r="AV190">
        <v>17.041155</v>
      </c>
      <c r="AW190">
        <v>16.515851999999999</v>
      </c>
      <c r="AX190">
        <v>16.314829</v>
      </c>
      <c r="AY190">
        <v>16.241581</v>
      </c>
      <c r="AZ190">
        <v>1.6643000000000002E-2</v>
      </c>
      <c r="BA190" s="26">
        <v>4.7183040000000004E-3</v>
      </c>
      <c r="BB190" s="26">
        <v>4.4542389999999996E-3</v>
      </c>
      <c r="BC190" s="26">
        <v>4.9472869999999999E-3</v>
      </c>
      <c r="BD190" s="26">
        <v>7.5491940000000004E-3</v>
      </c>
    </row>
    <row r="191" spans="38:56" x14ac:dyDescent="0.2">
      <c r="AL191">
        <v>5.8773215684965197E+17</v>
      </c>
      <c r="AM191">
        <v>2888</v>
      </c>
      <c r="AN191">
        <v>40</v>
      </c>
      <c r="AO191">
        <v>3</v>
      </c>
      <c r="AP191">
        <v>25</v>
      </c>
      <c r="AQ191">
        <v>789</v>
      </c>
      <c r="AR191">
        <v>6</v>
      </c>
      <c r="AS191">
        <v>114.58248294000001</v>
      </c>
      <c r="AT191">
        <v>21.600958599999998</v>
      </c>
      <c r="AU191">
        <v>21.123787</v>
      </c>
      <c r="AV191">
        <v>19.044602999999999</v>
      </c>
      <c r="AW191">
        <v>18.276363</v>
      </c>
      <c r="AX191">
        <v>17.980141</v>
      </c>
      <c r="AY191">
        <v>17.842766000000001</v>
      </c>
      <c r="AZ191">
        <v>9.1370999999999994E-2</v>
      </c>
      <c r="BA191" s="26">
        <v>9.8046950000000004E-3</v>
      </c>
      <c r="BB191" s="26">
        <v>7.6055749999999998E-3</v>
      </c>
      <c r="BC191" s="26">
        <v>7.9097999999999998E-3</v>
      </c>
      <c r="BD191">
        <v>1.8088E-2</v>
      </c>
    </row>
    <row r="192" spans="38:56" x14ac:dyDescent="0.2">
      <c r="AL192">
        <v>5.8773215684965197E+17</v>
      </c>
      <c r="AM192">
        <v>2888</v>
      </c>
      <c r="AN192">
        <v>40</v>
      </c>
      <c r="AO192">
        <v>3</v>
      </c>
      <c r="AP192">
        <v>25</v>
      </c>
      <c r="AQ192">
        <v>790</v>
      </c>
      <c r="AR192">
        <v>6</v>
      </c>
      <c r="AS192">
        <v>114.58327552999999</v>
      </c>
      <c r="AT192">
        <v>21.599032919999999</v>
      </c>
      <c r="AU192">
        <v>24.582134</v>
      </c>
      <c r="AV192">
        <v>22.306721</v>
      </c>
      <c r="AW192">
        <v>21.766991000000001</v>
      </c>
      <c r="AX192">
        <v>20.662745000000001</v>
      </c>
      <c r="AY192">
        <v>20.297961999999998</v>
      </c>
      <c r="AZ192">
        <v>0.93907200000000002</v>
      </c>
      <c r="BA192">
        <v>0.113411</v>
      </c>
      <c r="BB192">
        <v>9.0472999999999998E-2</v>
      </c>
      <c r="BC192">
        <v>4.6642000000000003E-2</v>
      </c>
      <c r="BD192">
        <v>0.122559</v>
      </c>
    </row>
    <row r="193" spans="38:56" x14ac:dyDescent="0.2">
      <c r="AL193">
        <v>5.8773215684965197E+17</v>
      </c>
      <c r="AM193">
        <v>2888</v>
      </c>
      <c r="AN193">
        <v>40</v>
      </c>
      <c r="AO193">
        <v>3</v>
      </c>
      <c r="AP193">
        <v>25</v>
      </c>
      <c r="AQ193">
        <v>805</v>
      </c>
      <c r="AR193">
        <v>6</v>
      </c>
      <c r="AS193">
        <v>114.62554278</v>
      </c>
      <c r="AT193">
        <v>21.559914689999999</v>
      </c>
      <c r="AU193">
        <v>17.638586</v>
      </c>
      <c r="AV193">
        <v>16.517258000000002</v>
      </c>
      <c r="AW193">
        <v>16.177662000000002</v>
      </c>
      <c r="AX193">
        <v>16.079059999999998</v>
      </c>
      <c r="AY193">
        <v>16.03867</v>
      </c>
      <c r="AZ193">
        <v>1.0194999999999999E-2</v>
      </c>
      <c r="BA193" s="26">
        <v>3.949719E-3</v>
      </c>
      <c r="BB193" s="26">
        <v>4.2153340000000003E-3</v>
      </c>
      <c r="BC193" s="26">
        <v>4.8055850000000002E-3</v>
      </c>
      <c r="BD193" s="26">
        <v>6.9108770000000002E-3</v>
      </c>
    </row>
    <row r="194" spans="38:56" x14ac:dyDescent="0.2">
      <c r="AL194">
        <v>5.8773215684965197E+17</v>
      </c>
      <c r="AM194">
        <v>2888</v>
      </c>
      <c r="AN194">
        <v>40</v>
      </c>
      <c r="AO194">
        <v>3</v>
      </c>
      <c r="AP194">
        <v>25</v>
      </c>
      <c r="AQ194">
        <v>806</v>
      </c>
      <c r="AR194">
        <v>6</v>
      </c>
      <c r="AS194">
        <v>114.62409334</v>
      </c>
      <c r="AT194">
        <v>21.55821242</v>
      </c>
      <c r="AU194">
        <v>25.811169</v>
      </c>
      <c r="AV194">
        <v>26.057365000000001</v>
      </c>
      <c r="AW194">
        <v>23.156918999999998</v>
      </c>
      <c r="AX194">
        <v>22.336646999999999</v>
      </c>
      <c r="AY194">
        <v>21.123647999999999</v>
      </c>
      <c r="AZ194">
        <v>0.54892300000000005</v>
      </c>
      <c r="BA194">
        <v>0.43276199999999998</v>
      </c>
      <c r="BB194">
        <v>0.285777</v>
      </c>
      <c r="BC194">
        <v>0.190247</v>
      </c>
      <c r="BD194">
        <v>0.249223</v>
      </c>
    </row>
    <row r="195" spans="38:56" x14ac:dyDescent="0.2">
      <c r="AL195">
        <v>5.8773215684965197E+17</v>
      </c>
      <c r="AM195">
        <v>2888</v>
      </c>
      <c r="AN195">
        <v>40</v>
      </c>
      <c r="AO195">
        <v>3</v>
      </c>
      <c r="AP195">
        <v>25</v>
      </c>
      <c r="AQ195">
        <v>809</v>
      </c>
      <c r="AR195">
        <v>6</v>
      </c>
      <c r="AS195">
        <v>114.62871269999999</v>
      </c>
      <c r="AT195">
        <v>21.5585776</v>
      </c>
      <c r="AU195">
        <v>17.865482</v>
      </c>
      <c r="AV195">
        <v>16.688455999999999</v>
      </c>
      <c r="AW195">
        <v>16.321131000000001</v>
      </c>
      <c r="AX195">
        <v>16.208369999999999</v>
      </c>
      <c r="AY195">
        <v>16.187145000000001</v>
      </c>
      <c r="AZ195">
        <v>1.1461000000000001E-2</v>
      </c>
      <c r="BA195" s="26">
        <v>4.0796560000000001E-3</v>
      </c>
      <c r="BB195" s="26">
        <v>4.28116E-3</v>
      </c>
      <c r="BC195" s="26">
        <v>4.8086190000000001E-3</v>
      </c>
      <c r="BD195" s="26">
        <v>7.341251E-3</v>
      </c>
    </row>
    <row r="196" spans="38:56" x14ac:dyDescent="0.2">
      <c r="AL196">
        <v>5.8773215684965197E+17</v>
      </c>
      <c r="AM196">
        <v>2888</v>
      </c>
      <c r="AN196">
        <v>40</v>
      </c>
      <c r="AO196">
        <v>3</v>
      </c>
      <c r="AP196">
        <v>25</v>
      </c>
      <c r="AQ196">
        <v>810</v>
      </c>
      <c r="AR196">
        <v>6</v>
      </c>
      <c r="AS196">
        <v>114.62786834000001</v>
      </c>
      <c r="AT196">
        <v>21.557447589999999</v>
      </c>
      <c r="AU196">
        <v>23.537099999999999</v>
      </c>
      <c r="AV196">
        <v>25.085791</v>
      </c>
      <c r="AW196">
        <v>22.419246999999999</v>
      </c>
      <c r="AX196">
        <v>21.179451</v>
      </c>
      <c r="AY196">
        <v>20.461822999999999</v>
      </c>
      <c r="AZ196">
        <v>0.65905000000000002</v>
      </c>
      <c r="BA196">
        <v>0.62401799999999996</v>
      </c>
      <c r="BB196">
        <v>0.156308</v>
      </c>
      <c r="BC196">
        <v>7.1958999999999995E-2</v>
      </c>
      <c r="BD196">
        <v>0.14549000000000001</v>
      </c>
    </row>
    <row r="197" spans="38:56" x14ac:dyDescent="0.2">
      <c r="AL197">
        <v>5.8773215684965197E+17</v>
      </c>
      <c r="AM197">
        <v>2888</v>
      </c>
      <c r="AN197">
        <v>40</v>
      </c>
      <c r="AO197">
        <v>3</v>
      </c>
      <c r="AP197">
        <v>25</v>
      </c>
      <c r="AQ197">
        <v>813</v>
      </c>
      <c r="AR197">
        <v>6</v>
      </c>
      <c r="AS197">
        <v>114.59149892000001</v>
      </c>
      <c r="AT197">
        <v>21.597463690000001</v>
      </c>
      <c r="AU197">
        <v>15.347994999999999</v>
      </c>
      <c r="AV197">
        <v>18.676404999999999</v>
      </c>
      <c r="AW197">
        <v>15.572957000000001</v>
      </c>
      <c r="AX197">
        <v>25.383972</v>
      </c>
      <c r="AY197">
        <v>12.268280000000001</v>
      </c>
      <c r="AZ197" s="26">
        <v>4.4564330000000001E-3</v>
      </c>
      <c r="BA197">
        <v>3.7385000000000002E-2</v>
      </c>
      <c r="BB197">
        <v>1.3108E-2</v>
      </c>
      <c r="BC197">
        <v>1.8996980000000001</v>
      </c>
      <c r="BD197" s="26">
        <v>4.896381E-3</v>
      </c>
    </row>
    <row r="198" spans="38:56" x14ac:dyDescent="0.2">
      <c r="AL198">
        <v>5.8773215684965197E+17</v>
      </c>
      <c r="AM198">
        <v>2888</v>
      </c>
      <c r="AN198">
        <v>40</v>
      </c>
      <c r="AO198">
        <v>3</v>
      </c>
      <c r="AP198">
        <v>25</v>
      </c>
      <c r="AQ198">
        <v>816</v>
      </c>
      <c r="AR198">
        <v>3</v>
      </c>
      <c r="AS198">
        <v>114.59052896</v>
      </c>
      <c r="AT198">
        <v>21.59673016</v>
      </c>
      <c r="AU198">
        <v>17.399802999999999</v>
      </c>
      <c r="AV198">
        <v>15.824714</v>
      </c>
      <c r="AW198">
        <v>15.588431999999999</v>
      </c>
      <c r="AX198">
        <v>15.382628</v>
      </c>
      <c r="AY198">
        <v>15.062199</v>
      </c>
      <c r="AZ198">
        <v>1.4789E-2</v>
      </c>
      <c r="BA198" s="26">
        <v>3.452367E-3</v>
      </c>
      <c r="BB198" s="26">
        <v>3.9798339999999998E-3</v>
      </c>
      <c r="BC198" s="26">
        <v>4.3528289999999999E-3</v>
      </c>
      <c r="BD198" s="26">
        <v>5.5704719999999999E-3</v>
      </c>
    </row>
    <row r="199" spans="38:56" x14ac:dyDescent="0.2">
      <c r="AL199">
        <v>5.8773215684965197E+17</v>
      </c>
      <c r="AM199">
        <v>2888</v>
      </c>
      <c r="AN199">
        <v>40</v>
      </c>
      <c r="AO199">
        <v>3</v>
      </c>
      <c r="AP199">
        <v>25</v>
      </c>
      <c r="AQ199">
        <v>818</v>
      </c>
      <c r="AR199">
        <v>6</v>
      </c>
      <c r="AS199">
        <v>114.58897739</v>
      </c>
      <c r="AT199">
        <v>21.601188700000002</v>
      </c>
      <c r="AU199">
        <v>17.987549000000001</v>
      </c>
      <c r="AV199">
        <v>16.808420000000002</v>
      </c>
      <c r="AW199">
        <v>16.435946000000001</v>
      </c>
      <c r="AX199">
        <v>16.308903000000001</v>
      </c>
      <c r="AY199">
        <v>16.283470000000001</v>
      </c>
      <c r="AZ199">
        <v>1.2063000000000001E-2</v>
      </c>
      <c r="BA199" s="26">
        <v>4.1791550000000004E-3</v>
      </c>
      <c r="BB199" s="26">
        <v>4.3609230000000001E-3</v>
      </c>
      <c r="BC199" s="26">
        <v>4.8766189999999996E-3</v>
      </c>
      <c r="BD199" s="26">
        <v>7.6210959999999999E-3</v>
      </c>
    </row>
    <row r="200" spans="38:56" x14ac:dyDescent="0.2">
      <c r="AL200">
        <v>5.8773215684965197E+17</v>
      </c>
      <c r="AM200">
        <v>2888</v>
      </c>
      <c r="AN200">
        <v>40</v>
      </c>
      <c r="AO200">
        <v>3</v>
      </c>
      <c r="AP200">
        <v>25</v>
      </c>
      <c r="AQ200">
        <v>820</v>
      </c>
      <c r="AR200">
        <v>6</v>
      </c>
      <c r="AS200">
        <v>114.5894198</v>
      </c>
      <c r="AT200">
        <v>21.595939789999999</v>
      </c>
      <c r="AU200">
        <v>20.230684</v>
      </c>
      <c r="AV200">
        <v>18.510190999999999</v>
      </c>
      <c r="AW200">
        <v>17.827435999999999</v>
      </c>
      <c r="AX200">
        <v>17.548971000000002</v>
      </c>
      <c r="AY200">
        <v>17.452579</v>
      </c>
      <c r="AZ200">
        <v>4.7295999999999998E-2</v>
      </c>
      <c r="BA200" s="26">
        <v>7.6342440000000001E-3</v>
      </c>
      <c r="BB200" s="26">
        <v>6.338125E-3</v>
      </c>
      <c r="BC200" s="26">
        <v>6.7852679999999997E-3</v>
      </c>
      <c r="BD200">
        <v>1.4232E-2</v>
      </c>
    </row>
    <row r="201" spans="38:56" x14ac:dyDescent="0.2">
      <c r="AL201">
        <v>5.8773215684965197E+17</v>
      </c>
      <c r="AM201">
        <v>2888</v>
      </c>
      <c r="AN201">
        <v>40</v>
      </c>
      <c r="AO201">
        <v>3</v>
      </c>
      <c r="AP201">
        <v>25</v>
      </c>
      <c r="AQ201">
        <v>823</v>
      </c>
      <c r="AR201">
        <v>3</v>
      </c>
      <c r="AS201">
        <v>114.59108319000001</v>
      </c>
      <c r="AT201">
        <v>21.599137979999998</v>
      </c>
      <c r="AU201">
        <v>21.688642999999999</v>
      </c>
      <c r="AV201">
        <v>17.009924000000002</v>
      </c>
      <c r="AW201">
        <v>16.034351000000001</v>
      </c>
      <c r="AX201">
        <v>15.790925</v>
      </c>
      <c r="AY201">
        <v>16.102148</v>
      </c>
      <c r="AZ201">
        <v>1.014559</v>
      </c>
      <c r="BA201">
        <v>1.0862999999999999E-2</v>
      </c>
      <c r="BB201" s="26">
        <v>6.9085750000000001E-3</v>
      </c>
      <c r="BC201" s="26">
        <v>7.0667389999999998E-3</v>
      </c>
      <c r="BD201">
        <v>2.3725E-2</v>
      </c>
    </row>
    <row r="202" spans="38:56" x14ac:dyDescent="0.2">
      <c r="AL202">
        <v>5.8773215684965197E+17</v>
      </c>
      <c r="AM202">
        <v>2888</v>
      </c>
      <c r="AN202">
        <v>40</v>
      </c>
      <c r="AO202">
        <v>3</v>
      </c>
      <c r="AP202">
        <v>25</v>
      </c>
      <c r="AQ202">
        <v>827</v>
      </c>
      <c r="AR202">
        <v>6</v>
      </c>
      <c r="AS202">
        <v>114.58921238000001</v>
      </c>
      <c r="AT202">
        <v>21.60300002</v>
      </c>
      <c r="AU202">
        <v>25.652049999999999</v>
      </c>
      <c r="AV202">
        <v>22.745659</v>
      </c>
      <c r="AW202">
        <v>21.330891000000001</v>
      </c>
      <c r="AX202">
        <v>20.198681000000001</v>
      </c>
      <c r="AY202">
        <v>19.678111999999999</v>
      </c>
      <c r="AZ202">
        <v>0.62005299999999997</v>
      </c>
      <c r="BA202">
        <v>0.15024199999999999</v>
      </c>
      <c r="BB202">
        <v>5.9688999999999999E-2</v>
      </c>
      <c r="BC202">
        <v>3.1329999999999997E-2</v>
      </c>
      <c r="BD202">
        <v>7.2592000000000004E-2</v>
      </c>
    </row>
    <row r="203" spans="38:56" x14ac:dyDescent="0.2">
      <c r="AL203">
        <v>5.8773215684965197E+17</v>
      </c>
      <c r="AM203">
        <v>2888</v>
      </c>
      <c r="AN203">
        <v>40</v>
      </c>
      <c r="AO203">
        <v>3</v>
      </c>
      <c r="AP203">
        <v>25</v>
      </c>
      <c r="AQ203">
        <v>828</v>
      </c>
      <c r="AR203">
        <v>3</v>
      </c>
      <c r="AS203">
        <v>114.58698398999999</v>
      </c>
      <c r="AT203">
        <v>21.59793908</v>
      </c>
      <c r="AU203">
        <v>26.513306</v>
      </c>
      <c r="AV203">
        <v>21.550077000000002</v>
      </c>
      <c r="AW203">
        <v>19.970313999999998</v>
      </c>
      <c r="AX203">
        <v>19.443384000000002</v>
      </c>
      <c r="AY203">
        <v>19.176189000000001</v>
      </c>
      <c r="AZ203">
        <v>0.63290400000000002</v>
      </c>
      <c r="BA203">
        <v>0.104033</v>
      </c>
      <c r="BB203">
        <v>3.6849E-2</v>
      </c>
      <c r="BC203">
        <v>3.2855000000000002E-2</v>
      </c>
      <c r="BD203">
        <v>9.4264000000000001E-2</v>
      </c>
    </row>
    <row r="204" spans="38:56" x14ac:dyDescent="0.2">
      <c r="AL204">
        <v>5.8773215684965197E+17</v>
      </c>
      <c r="AM204">
        <v>2888</v>
      </c>
      <c r="AN204">
        <v>40</v>
      </c>
      <c r="AO204">
        <v>3</v>
      </c>
      <c r="AP204">
        <v>25</v>
      </c>
      <c r="AQ204">
        <v>829</v>
      </c>
      <c r="AR204">
        <v>3</v>
      </c>
      <c r="AS204">
        <v>114.59143965</v>
      </c>
      <c r="AT204">
        <v>21.601641260000001</v>
      </c>
      <c r="AU204">
        <v>26.515274000000002</v>
      </c>
      <c r="AV204">
        <v>21.734888000000002</v>
      </c>
      <c r="AW204">
        <v>22.932587000000002</v>
      </c>
      <c r="AX204">
        <v>23.199013000000001</v>
      </c>
      <c r="AY204">
        <v>19.570361999999999</v>
      </c>
      <c r="AZ204">
        <v>1.4623269999999999</v>
      </c>
      <c r="BA204">
        <v>0.276561</v>
      </c>
      <c r="BB204">
        <v>1.2028239999999999</v>
      </c>
      <c r="BC204">
        <v>2.0596049999999999</v>
      </c>
      <c r="BD204">
        <v>0.31279200000000001</v>
      </c>
    </row>
    <row r="205" spans="38:56" x14ac:dyDescent="0.2">
      <c r="AL205">
        <v>5.8773215684965197E+17</v>
      </c>
      <c r="AM205">
        <v>2888</v>
      </c>
      <c r="AN205">
        <v>40</v>
      </c>
      <c r="AO205">
        <v>3</v>
      </c>
      <c r="AP205">
        <v>25</v>
      </c>
      <c r="AQ205">
        <v>831</v>
      </c>
      <c r="AR205">
        <v>3</v>
      </c>
      <c r="AS205">
        <v>114.59656172</v>
      </c>
      <c r="AT205">
        <v>21.596914689999998</v>
      </c>
      <c r="AU205">
        <v>26.406841</v>
      </c>
      <c r="AV205">
        <v>20.591051</v>
      </c>
      <c r="AW205">
        <v>19.310143</v>
      </c>
      <c r="AX205">
        <v>19.613474</v>
      </c>
      <c r="AY205">
        <v>19.787603000000001</v>
      </c>
      <c r="AZ205">
        <v>2.019266</v>
      </c>
      <c r="BA205">
        <v>0.125467</v>
      </c>
      <c r="BB205">
        <v>5.6094999999999999E-2</v>
      </c>
      <c r="BC205">
        <v>0.105659</v>
      </c>
      <c r="BD205">
        <v>0.46401799999999999</v>
      </c>
    </row>
    <row r="206" spans="38:56" x14ac:dyDescent="0.2">
      <c r="AL206">
        <v>5.8773215684965197E+17</v>
      </c>
      <c r="AM206">
        <v>2888</v>
      </c>
      <c r="AN206">
        <v>40</v>
      </c>
      <c r="AO206">
        <v>3</v>
      </c>
      <c r="AP206">
        <v>25</v>
      </c>
      <c r="AQ206">
        <v>833</v>
      </c>
      <c r="AR206">
        <v>3</v>
      </c>
      <c r="AS206">
        <v>114.59368397</v>
      </c>
      <c r="AT206">
        <v>21.60025645</v>
      </c>
      <c r="AU206">
        <v>23.863457</v>
      </c>
      <c r="AV206">
        <v>22.720654</v>
      </c>
      <c r="AW206">
        <v>22.249647</v>
      </c>
      <c r="AX206">
        <v>20.744534999999999</v>
      </c>
      <c r="AY206">
        <v>21.353693</v>
      </c>
      <c r="AZ206">
        <v>2.1074310000000001</v>
      </c>
      <c r="BA206">
        <v>0.41277000000000003</v>
      </c>
      <c r="BB206">
        <v>0.39729700000000001</v>
      </c>
      <c r="BC206">
        <v>0.14524500000000001</v>
      </c>
      <c r="BD206">
        <v>0.91610999999999998</v>
      </c>
    </row>
    <row r="207" spans="38:56" x14ac:dyDescent="0.2">
      <c r="AL207">
        <v>5.8773215684965197E+17</v>
      </c>
      <c r="AM207">
        <v>2888</v>
      </c>
      <c r="AN207">
        <v>40</v>
      </c>
      <c r="AO207">
        <v>3</v>
      </c>
      <c r="AP207">
        <v>25</v>
      </c>
      <c r="AQ207">
        <v>844</v>
      </c>
      <c r="AR207">
        <v>6</v>
      </c>
      <c r="AS207">
        <v>114.62436606999999</v>
      </c>
      <c r="AT207">
        <v>21.580785949999999</v>
      </c>
      <c r="AU207">
        <v>16.019659000000001</v>
      </c>
      <c r="AV207">
        <v>15.604628</v>
      </c>
      <c r="AW207">
        <v>12.509645000000001</v>
      </c>
      <c r="AX207">
        <v>15.652442000000001</v>
      </c>
      <c r="AY207">
        <v>13.113647</v>
      </c>
      <c r="AZ207" s="26">
        <v>6.6038939999999999E-3</v>
      </c>
      <c r="BA207">
        <v>1.102E-2</v>
      </c>
      <c r="BB207" s="26">
        <v>1.357137E-3</v>
      </c>
      <c r="BC207">
        <v>1.3767E-2</v>
      </c>
      <c r="BD207" s="26">
        <v>6.5233260000000003E-3</v>
      </c>
    </row>
    <row r="208" spans="38:56" x14ac:dyDescent="0.2">
      <c r="AL208">
        <v>5.8773215684965197E+17</v>
      </c>
      <c r="AM208">
        <v>2888</v>
      </c>
      <c r="AN208">
        <v>40</v>
      </c>
      <c r="AO208">
        <v>3</v>
      </c>
      <c r="AP208">
        <v>25</v>
      </c>
      <c r="AQ208">
        <v>847</v>
      </c>
      <c r="AR208">
        <v>6</v>
      </c>
      <c r="AS208">
        <v>114.62987115</v>
      </c>
      <c r="AT208">
        <v>21.576244859999999</v>
      </c>
      <c r="AU208">
        <v>17.125115999999998</v>
      </c>
      <c r="AV208">
        <v>16.003584</v>
      </c>
      <c r="AW208">
        <v>15.708925000000001</v>
      </c>
      <c r="AX208">
        <v>15.622194</v>
      </c>
      <c r="AY208">
        <v>15.621893</v>
      </c>
      <c r="AZ208" s="26">
        <v>7.96527E-3</v>
      </c>
      <c r="BA208" s="26">
        <v>3.6898360000000002E-3</v>
      </c>
      <c r="BB208" s="26">
        <v>4.0265939999999997E-3</v>
      </c>
      <c r="BC208" s="26">
        <v>4.4873869999999998E-3</v>
      </c>
      <c r="BD208" s="26">
        <v>5.8816620000000002E-3</v>
      </c>
    </row>
    <row r="209" spans="38:56" x14ac:dyDescent="0.2">
      <c r="AL209">
        <v>5.8773215684965197E+17</v>
      </c>
      <c r="AM209">
        <v>2888</v>
      </c>
      <c r="AN209">
        <v>40</v>
      </c>
      <c r="AO209">
        <v>3</v>
      </c>
      <c r="AP209">
        <v>25</v>
      </c>
      <c r="AQ209">
        <v>849</v>
      </c>
      <c r="AR209">
        <v>3</v>
      </c>
      <c r="AS209">
        <v>114.62400117</v>
      </c>
      <c r="AT209">
        <v>21.580521959999999</v>
      </c>
      <c r="AU209">
        <v>24.617063999999999</v>
      </c>
      <c r="AV209">
        <v>17.132334</v>
      </c>
      <c r="AW209">
        <v>18.768865999999999</v>
      </c>
      <c r="AX209">
        <v>17.249842000000001</v>
      </c>
      <c r="AY209">
        <v>22.832176</v>
      </c>
      <c r="AZ209">
        <v>5.1540150000000002</v>
      </c>
      <c r="BA209">
        <v>1.6500000000000001E-2</v>
      </c>
      <c r="BB209">
        <v>4.7435999999999999E-2</v>
      </c>
      <c r="BC209">
        <v>2.06E-2</v>
      </c>
      <c r="BD209">
        <v>5.3196510000000004</v>
      </c>
    </row>
    <row r="210" spans="38:56" x14ac:dyDescent="0.2">
      <c r="AL210">
        <v>5.8773215684965197E+17</v>
      </c>
      <c r="AM210">
        <v>2888</v>
      </c>
      <c r="AN210">
        <v>40</v>
      </c>
      <c r="AO210">
        <v>3</v>
      </c>
      <c r="AP210">
        <v>25</v>
      </c>
      <c r="AQ210">
        <v>850</v>
      </c>
      <c r="AR210">
        <v>6</v>
      </c>
      <c r="AS210">
        <v>114.62185051</v>
      </c>
      <c r="AT210">
        <v>21.58398846</v>
      </c>
      <c r="AU210">
        <v>18.444510999999999</v>
      </c>
      <c r="AV210">
        <v>16.926435000000001</v>
      </c>
      <c r="AW210">
        <v>16.383206999999999</v>
      </c>
      <c r="AX210">
        <v>16.241565999999999</v>
      </c>
      <c r="AY210">
        <v>16.129163999999999</v>
      </c>
      <c r="AZ210">
        <v>1.5429999999999999E-2</v>
      </c>
      <c r="BA210" s="26">
        <v>4.3174249999999997E-3</v>
      </c>
      <c r="BB210" s="26">
        <v>4.3276460000000001E-3</v>
      </c>
      <c r="BC210" s="26">
        <v>4.644919E-3</v>
      </c>
      <c r="BD210" s="26">
        <v>7.1738669999999996E-3</v>
      </c>
    </row>
    <row r="211" spans="38:56" x14ac:dyDescent="0.2">
      <c r="AL211">
        <v>5.8773215684965197E+17</v>
      </c>
      <c r="AM211">
        <v>2888</v>
      </c>
      <c r="AN211">
        <v>40</v>
      </c>
      <c r="AO211">
        <v>3</v>
      </c>
      <c r="AP211">
        <v>25</v>
      </c>
      <c r="AQ211">
        <v>851</v>
      </c>
      <c r="AR211">
        <v>6</v>
      </c>
      <c r="AS211">
        <v>114.62458323</v>
      </c>
      <c r="AT211">
        <v>21.580970900000001</v>
      </c>
      <c r="AU211">
        <v>17.713899999999999</v>
      </c>
      <c r="AV211">
        <v>17.325520999999998</v>
      </c>
      <c r="AW211">
        <v>24.801300000000001</v>
      </c>
      <c r="AX211">
        <v>18.110962000000001</v>
      </c>
      <c r="AY211">
        <v>15.780343</v>
      </c>
      <c r="AZ211">
        <v>1.3327E-2</v>
      </c>
      <c r="BA211">
        <v>1.6532000000000002E-2</v>
      </c>
      <c r="BB211">
        <v>2.8306390000000001</v>
      </c>
      <c r="BC211">
        <v>2.4308E-2</v>
      </c>
      <c r="BD211" s="26">
        <v>8.9899330000000003E-3</v>
      </c>
    </row>
    <row r="212" spans="38:56" x14ac:dyDescent="0.2">
      <c r="AL212">
        <v>5.8773215684965197E+17</v>
      </c>
      <c r="AM212">
        <v>2888</v>
      </c>
      <c r="AN212">
        <v>40</v>
      </c>
      <c r="AO212">
        <v>3</v>
      </c>
      <c r="AP212">
        <v>25</v>
      </c>
      <c r="AQ212">
        <v>852</v>
      </c>
      <c r="AR212">
        <v>3</v>
      </c>
      <c r="AS212">
        <v>114.62429306999999</v>
      </c>
      <c r="AT212">
        <v>21.580665669999998</v>
      </c>
      <c r="AU212">
        <v>24.617291999999999</v>
      </c>
      <c r="AV212">
        <v>18.738091000000001</v>
      </c>
      <c r="AW212">
        <v>18.435417000000001</v>
      </c>
      <c r="AX212">
        <v>18.665711999999999</v>
      </c>
      <c r="AY212">
        <v>22.832245</v>
      </c>
      <c r="AZ212">
        <v>8.5498100000000008</v>
      </c>
      <c r="BA212">
        <v>4.3152999999999997E-2</v>
      </c>
      <c r="BB212">
        <v>5.2925E-2</v>
      </c>
      <c r="BC212">
        <v>6.1589999999999999E-2</v>
      </c>
      <c r="BD212">
        <v>8.7834289999999999</v>
      </c>
    </row>
    <row r="213" spans="38:56" x14ac:dyDescent="0.2">
      <c r="AL213">
        <v>5.8773215684965197E+17</v>
      </c>
      <c r="AM213">
        <v>2888</v>
      </c>
      <c r="AN213">
        <v>40</v>
      </c>
      <c r="AO213">
        <v>3</v>
      </c>
      <c r="AP213">
        <v>25</v>
      </c>
      <c r="AQ213">
        <v>855</v>
      </c>
      <c r="AR213">
        <v>6</v>
      </c>
      <c r="AS213">
        <v>114.62442514999999</v>
      </c>
      <c r="AT213">
        <v>21.573684629999999</v>
      </c>
      <c r="AU213">
        <v>18.897358000000001</v>
      </c>
      <c r="AV213">
        <v>17.524121999999998</v>
      </c>
      <c r="AW213">
        <v>17.045459999999999</v>
      </c>
      <c r="AX213">
        <v>16.865252000000002</v>
      </c>
      <c r="AY213">
        <v>16.826720999999999</v>
      </c>
      <c r="AZ213">
        <v>2.0164000000000001E-2</v>
      </c>
      <c r="BA213" s="26">
        <v>5.1261659999999997E-3</v>
      </c>
      <c r="BB213" s="26">
        <v>4.9465179999999996E-3</v>
      </c>
      <c r="BC213" s="26">
        <v>5.4333389999999997E-3</v>
      </c>
      <c r="BD213" s="26">
        <v>9.966407E-3</v>
      </c>
    </row>
    <row r="214" spans="38:56" x14ac:dyDescent="0.2">
      <c r="AL214">
        <v>5.8773215684965197E+17</v>
      </c>
      <c r="AM214">
        <v>2888</v>
      </c>
      <c r="AN214">
        <v>40</v>
      </c>
      <c r="AO214">
        <v>3</v>
      </c>
      <c r="AP214">
        <v>25</v>
      </c>
      <c r="AQ214">
        <v>865</v>
      </c>
      <c r="AR214">
        <v>6</v>
      </c>
      <c r="AS214">
        <v>114.62399256</v>
      </c>
      <c r="AT214">
        <v>21.570209729999998</v>
      </c>
      <c r="AU214">
        <v>24.770606999999998</v>
      </c>
      <c r="AV214">
        <v>22.887111999999998</v>
      </c>
      <c r="AW214">
        <v>21.570269</v>
      </c>
      <c r="AX214">
        <v>20.601944</v>
      </c>
      <c r="AY214">
        <v>20.057808000000001</v>
      </c>
      <c r="AZ214">
        <v>0.95028599999999996</v>
      </c>
      <c r="BA214">
        <v>0.16944799999999999</v>
      </c>
      <c r="BB214">
        <v>7.3608000000000007E-2</v>
      </c>
      <c r="BC214">
        <v>4.3269000000000002E-2</v>
      </c>
      <c r="BD214">
        <v>0.100481</v>
      </c>
    </row>
    <row r="215" spans="38:56" x14ac:dyDescent="0.2">
      <c r="AL215">
        <v>5.8773215684965197E+17</v>
      </c>
      <c r="AM215">
        <v>2888</v>
      </c>
      <c r="AN215">
        <v>40</v>
      </c>
      <c r="AO215">
        <v>3</v>
      </c>
      <c r="AP215">
        <v>25</v>
      </c>
      <c r="AQ215">
        <v>866</v>
      </c>
      <c r="AR215">
        <v>6</v>
      </c>
      <c r="AS215">
        <v>114.62560234999999</v>
      </c>
      <c r="AT215">
        <v>21.584841300000001</v>
      </c>
      <c r="AU215">
        <v>25.158859</v>
      </c>
      <c r="AV215">
        <v>23.427330000000001</v>
      </c>
      <c r="AW215">
        <v>22.018988</v>
      </c>
      <c r="AX215">
        <v>20.583797000000001</v>
      </c>
      <c r="AY215">
        <v>20.197519</v>
      </c>
      <c r="AZ215">
        <v>0.89959299999999998</v>
      </c>
      <c r="BA215">
        <v>0.28711100000000001</v>
      </c>
      <c r="BB215">
        <v>0.117621</v>
      </c>
      <c r="BC215">
        <v>4.6286000000000001E-2</v>
      </c>
      <c r="BD215">
        <v>0.123139</v>
      </c>
    </row>
    <row r="216" spans="38:56" x14ac:dyDescent="0.2">
      <c r="AL216">
        <v>5.8773215684965197E+17</v>
      </c>
      <c r="AM216">
        <v>2888</v>
      </c>
      <c r="AN216">
        <v>40</v>
      </c>
      <c r="AO216">
        <v>3</v>
      </c>
      <c r="AP216">
        <v>25</v>
      </c>
      <c r="AQ216">
        <v>867</v>
      </c>
      <c r="AR216">
        <v>6</v>
      </c>
      <c r="AS216">
        <v>114.62411689</v>
      </c>
      <c r="AT216">
        <v>21.571407570000002</v>
      </c>
      <c r="AU216">
        <v>25.498192</v>
      </c>
      <c r="AV216">
        <v>22.686340000000001</v>
      </c>
      <c r="AW216">
        <v>21.725878000000002</v>
      </c>
      <c r="AX216">
        <v>20.690602999999999</v>
      </c>
      <c r="AY216">
        <v>20.053972000000002</v>
      </c>
      <c r="AZ216">
        <v>0.69513899999999995</v>
      </c>
      <c r="BA216">
        <v>0.14293800000000001</v>
      </c>
      <c r="BB216">
        <v>8.3873000000000003E-2</v>
      </c>
      <c r="BC216">
        <v>4.648E-2</v>
      </c>
      <c r="BD216">
        <v>0.10033499999999999</v>
      </c>
    </row>
    <row r="217" spans="38:56" x14ac:dyDescent="0.2">
      <c r="AL217">
        <v>5.8773215684965197E+17</v>
      </c>
      <c r="AM217">
        <v>2888</v>
      </c>
      <c r="AN217">
        <v>40</v>
      </c>
      <c r="AO217">
        <v>3</v>
      </c>
      <c r="AP217">
        <v>25</v>
      </c>
      <c r="AQ217">
        <v>868</v>
      </c>
      <c r="AR217">
        <v>6</v>
      </c>
      <c r="AS217">
        <v>114.62827728000001</v>
      </c>
      <c r="AT217">
        <v>21.577633429999999</v>
      </c>
      <c r="AU217">
        <v>25.256696999999999</v>
      </c>
      <c r="AV217">
        <v>24.142965</v>
      </c>
      <c r="AW217">
        <v>22.195689999999999</v>
      </c>
      <c r="AX217">
        <v>20.944664</v>
      </c>
      <c r="AY217">
        <v>20.37689</v>
      </c>
      <c r="AZ217">
        <v>0.797566</v>
      </c>
      <c r="BA217">
        <v>0.45180100000000001</v>
      </c>
      <c r="BB217">
        <v>0.125444</v>
      </c>
      <c r="BC217">
        <v>5.7437000000000002E-2</v>
      </c>
      <c r="BD217">
        <v>0.13170699999999999</v>
      </c>
    </row>
    <row r="218" spans="38:56" x14ac:dyDescent="0.2">
      <c r="AL218">
        <v>5.8773215684965197E+17</v>
      </c>
      <c r="AM218">
        <v>2888</v>
      </c>
      <c r="AN218">
        <v>40</v>
      </c>
      <c r="AO218">
        <v>3</v>
      </c>
      <c r="AP218">
        <v>25</v>
      </c>
      <c r="AQ218">
        <v>871</v>
      </c>
      <c r="AR218">
        <v>6</v>
      </c>
      <c r="AS218">
        <v>114.63003495</v>
      </c>
      <c r="AT218">
        <v>21.567647839999999</v>
      </c>
      <c r="AU218">
        <v>15.994956</v>
      </c>
      <c r="AV218">
        <v>14.881802</v>
      </c>
      <c r="AW218">
        <v>14.668965999999999</v>
      </c>
      <c r="AX218">
        <v>14.617782999999999</v>
      </c>
      <c r="AY218">
        <v>14.647640000000001</v>
      </c>
      <c r="AZ218" s="26">
        <v>5.1110410000000002E-3</v>
      </c>
      <c r="BA218" s="26">
        <v>3.351166E-3</v>
      </c>
      <c r="BB218" s="26">
        <v>3.7601520000000001E-3</v>
      </c>
      <c r="BC218" s="26">
        <v>4.2324279999999999E-3</v>
      </c>
      <c r="BD218" s="26">
        <v>4.5725490000000004E-3</v>
      </c>
    </row>
    <row r="219" spans="38:56" x14ac:dyDescent="0.2">
      <c r="AL219">
        <v>5.8773215684965197E+17</v>
      </c>
      <c r="AM219">
        <v>2888</v>
      </c>
      <c r="AN219">
        <v>40</v>
      </c>
      <c r="AO219">
        <v>3</v>
      </c>
      <c r="AP219">
        <v>25</v>
      </c>
      <c r="AQ219">
        <v>872</v>
      </c>
      <c r="AR219">
        <v>6</v>
      </c>
      <c r="AS219">
        <v>114.62877893</v>
      </c>
      <c r="AT219">
        <v>21.564738080000001</v>
      </c>
      <c r="AU219">
        <v>19.103757999999999</v>
      </c>
      <c r="AV219">
        <v>17.699116</v>
      </c>
      <c r="AW219">
        <v>17.173625999999999</v>
      </c>
      <c r="AX219">
        <v>16.981401000000002</v>
      </c>
      <c r="AY219">
        <v>16.884492999999999</v>
      </c>
      <c r="AZ219">
        <v>2.2756999999999999E-2</v>
      </c>
      <c r="BA219" s="26">
        <v>5.3763140000000001E-3</v>
      </c>
      <c r="BB219" s="26">
        <v>5.1102209999999999E-3</v>
      </c>
      <c r="BC219" s="26">
        <v>5.5881530000000002E-3</v>
      </c>
      <c r="BD219">
        <v>1.0269E-2</v>
      </c>
    </row>
    <row r="220" spans="38:56" x14ac:dyDescent="0.2">
      <c r="AL220">
        <v>5.8773215684965197E+17</v>
      </c>
      <c r="AM220">
        <v>2888</v>
      </c>
      <c r="AN220">
        <v>40</v>
      </c>
      <c r="AO220">
        <v>3</v>
      </c>
      <c r="AP220">
        <v>25</v>
      </c>
      <c r="AQ220">
        <v>873</v>
      </c>
      <c r="AR220">
        <v>6</v>
      </c>
      <c r="AS220">
        <v>114.63049492</v>
      </c>
      <c r="AT220">
        <v>21.569291499999999</v>
      </c>
      <c r="AU220">
        <v>24.076418</v>
      </c>
      <c r="AV220">
        <v>25.103214000000001</v>
      </c>
      <c r="AW220">
        <v>21.816815999999999</v>
      </c>
      <c r="AX220">
        <v>20.091280000000001</v>
      </c>
      <c r="AY220">
        <v>19.582773</v>
      </c>
      <c r="AZ220">
        <v>0.85236800000000001</v>
      </c>
      <c r="BA220">
        <v>0.61774099999999998</v>
      </c>
      <c r="BB220">
        <v>9.2329999999999995E-2</v>
      </c>
      <c r="BC220">
        <v>2.8926E-2</v>
      </c>
      <c r="BD220">
        <v>6.7696000000000006E-2</v>
      </c>
    </row>
    <row r="221" spans="38:56" x14ac:dyDescent="0.2">
      <c r="AL221">
        <v>5.8773215684965197E+17</v>
      </c>
      <c r="AM221">
        <v>2888</v>
      </c>
      <c r="AN221">
        <v>40</v>
      </c>
      <c r="AO221">
        <v>3</v>
      </c>
      <c r="AP221">
        <v>25</v>
      </c>
      <c r="AQ221">
        <v>874</v>
      </c>
      <c r="AR221">
        <v>6</v>
      </c>
      <c r="AS221">
        <v>114.63082970000001</v>
      </c>
      <c r="AT221">
        <v>21.57015487</v>
      </c>
      <c r="AU221">
        <v>24.475359000000001</v>
      </c>
      <c r="AV221">
        <v>23.205973</v>
      </c>
      <c r="AW221">
        <v>22.439291000000001</v>
      </c>
      <c r="AX221">
        <v>21.323141</v>
      </c>
      <c r="AY221">
        <v>20.992636000000001</v>
      </c>
      <c r="AZ221">
        <v>1.008378</v>
      </c>
      <c r="BA221">
        <v>0.23106099999999999</v>
      </c>
      <c r="BB221">
        <v>0.16688500000000001</v>
      </c>
      <c r="BC221">
        <v>8.5495000000000002E-2</v>
      </c>
      <c r="BD221">
        <v>0.23910699999999999</v>
      </c>
    </row>
    <row r="222" spans="38:56" x14ac:dyDescent="0.2">
      <c r="AL222">
        <v>5.8773215684965197E+17</v>
      </c>
      <c r="AM222">
        <v>2888</v>
      </c>
      <c r="AN222">
        <v>40</v>
      </c>
      <c r="AO222">
        <v>3</v>
      </c>
      <c r="AP222">
        <v>25</v>
      </c>
      <c r="AQ222">
        <v>933</v>
      </c>
      <c r="AR222">
        <v>6</v>
      </c>
      <c r="AS222">
        <v>114.59825124</v>
      </c>
      <c r="AT222">
        <v>21.5992496</v>
      </c>
      <c r="AU222">
        <v>17.609304000000002</v>
      </c>
      <c r="AV222">
        <v>16.374669999999998</v>
      </c>
      <c r="AW222">
        <v>15.958795</v>
      </c>
      <c r="AX222">
        <v>15.812374</v>
      </c>
      <c r="AY222">
        <v>15.777551000000001</v>
      </c>
      <c r="AZ222" s="26">
        <v>9.9567960000000004E-3</v>
      </c>
      <c r="BA222" s="26">
        <v>3.8554209999999999E-3</v>
      </c>
      <c r="BB222" s="26">
        <v>4.0959919999999997E-3</v>
      </c>
      <c r="BC222" s="26">
        <v>4.5718520000000004E-3</v>
      </c>
      <c r="BD222" s="26">
        <v>6.2240129999999996E-3</v>
      </c>
    </row>
    <row r="223" spans="38:56" x14ac:dyDescent="0.2">
      <c r="AL223">
        <v>5.8773215684965197E+17</v>
      </c>
      <c r="AM223">
        <v>2888</v>
      </c>
      <c r="AN223">
        <v>40</v>
      </c>
      <c r="AO223">
        <v>3</v>
      </c>
      <c r="AP223">
        <v>25</v>
      </c>
      <c r="AQ223">
        <v>934</v>
      </c>
      <c r="AR223">
        <v>6</v>
      </c>
      <c r="AS223">
        <v>114.59859456</v>
      </c>
      <c r="AT223">
        <v>21.60138676</v>
      </c>
      <c r="AU223">
        <v>25.943455</v>
      </c>
      <c r="AV223">
        <v>23.282962999999999</v>
      </c>
      <c r="AW223">
        <v>22.08596</v>
      </c>
      <c r="AX223">
        <v>20.868960999999999</v>
      </c>
      <c r="AY223">
        <v>20.429939000000001</v>
      </c>
      <c r="AZ223">
        <v>0.50966800000000001</v>
      </c>
      <c r="BA223">
        <v>0.23766799999999999</v>
      </c>
      <c r="BB223">
        <v>0.11322699999999999</v>
      </c>
      <c r="BC223">
        <v>5.3727999999999998E-2</v>
      </c>
      <c r="BD223">
        <v>0.13742299999999999</v>
      </c>
    </row>
    <row r="224" spans="38:56" x14ac:dyDescent="0.2">
      <c r="AL224">
        <v>5.8773215684965197E+17</v>
      </c>
      <c r="AM224">
        <v>2888</v>
      </c>
      <c r="AN224">
        <v>40</v>
      </c>
      <c r="AO224">
        <v>3</v>
      </c>
      <c r="AP224">
        <v>25</v>
      </c>
      <c r="AQ224">
        <v>935</v>
      </c>
      <c r="AR224">
        <v>6</v>
      </c>
      <c r="AS224">
        <v>114.59725288999999</v>
      </c>
      <c r="AT224">
        <v>21.601302960000002</v>
      </c>
      <c r="AU224">
        <v>23.844542000000001</v>
      </c>
      <c r="AV224">
        <v>25.034319</v>
      </c>
      <c r="AW224">
        <v>22.860614999999999</v>
      </c>
      <c r="AX224">
        <v>22.258665000000001</v>
      </c>
      <c r="AY224">
        <v>21.954982999999999</v>
      </c>
      <c r="AZ224">
        <v>0.77575700000000003</v>
      </c>
      <c r="BA224">
        <v>0.640212</v>
      </c>
      <c r="BB224">
        <v>0.22015799999999999</v>
      </c>
      <c r="BC224">
        <v>0.175847</v>
      </c>
      <c r="BD224">
        <v>0.44989299999999999</v>
      </c>
    </row>
    <row r="225" spans="38:56" x14ac:dyDescent="0.2">
      <c r="AL225">
        <v>5.8773215684965197E+17</v>
      </c>
      <c r="AM225">
        <v>2888</v>
      </c>
      <c r="AN225">
        <v>40</v>
      </c>
      <c r="AO225">
        <v>3</v>
      </c>
      <c r="AP225">
        <v>25</v>
      </c>
      <c r="AQ225">
        <v>960</v>
      </c>
      <c r="AR225">
        <v>6</v>
      </c>
      <c r="AS225">
        <v>114.59910483</v>
      </c>
      <c r="AT225">
        <v>21.605875390000001</v>
      </c>
      <c r="AU225">
        <v>22.018924999999999</v>
      </c>
      <c r="AV225">
        <v>22.605238</v>
      </c>
      <c r="AW225">
        <v>22.879577999999999</v>
      </c>
      <c r="AX225">
        <v>22.269361</v>
      </c>
      <c r="AY225">
        <v>21.970839999999999</v>
      </c>
      <c r="AZ225">
        <v>0.19421099999999999</v>
      </c>
      <c r="BA225">
        <v>0.13709199999999999</v>
      </c>
      <c r="BB225">
        <v>0.23138600000000001</v>
      </c>
      <c r="BC225">
        <v>0.183808</v>
      </c>
      <c r="BD225">
        <v>0.46937499999999999</v>
      </c>
    </row>
    <row r="226" spans="38:56" x14ac:dyDescent="0.2">
      <c r="AL226">
        <v>5.8773215684965197E+17</v>
      </c>
      <c r="AM226">
        <v>2888</v>
      </c>
      <c r="AN226">
        <v>40</v>
      </c>
      <c r="AO226">
        <v>3</v>
      </c>
      <c r="AP226">
        <v>25</v>
      </c>
      <c r="AQ226">
        <v>996</v>
      </c>
      <c r="AR226">
        <v>6</v>
      </c>
      <c r="AS226">
        <v>114.60368714000001</v>
      </c>
      <c r="AT226">
        <v>21.600749879999999</v>
      </c>
      <c r="AU226">
        <v>16.603960000000001</v>
      </c>
      <c r="AV226">
        <v>15.510672</v>
      </c>
      <c r="AW226">
        <v>15.27102</v>
      </c>
      <c r="AX226">
        <v>15.212463</v>
      </c>
      <c r="AY226">
        <v>15.455976</v>
      </c>
      <c r="AZ226" s="26">
        <v>6.4883980000000003E-3</v>
      </c>
      <c r="BA226" s="26">
        <v>3.5032639999999999E-3</v>
      </c>
      <c r="BB226" s="26">
        <v>3.857938E-3</v>
      </c>
      <c r="BC226" s="26">
        <v>4.3858830000000001E-3</v>
      </c>
      <c r="BD226" s="26">
        <v>5.4496620000000001E-3</v>
      </c>
    </row>
    <row r="227" spans="38:56" x14ac:dyDescent="0.2">
      <c r="AL227">
        <v>5.8773215684965197E+17</v>
      </c>
      <c r="AM227">
        <v>2888</v>
      </c>
      <c r="AN227">
        <v>40</v>
      </c>
      <c r="AO227">
        <v>3</v>
      </c>
      <c r="AP227">
        <v>25</v>
      </c>
      <c r="AQ227">
        <v>1008</v>
      </c>
      <c r="AR227">
        <v>6</v>
      </c>
      <c r="AS227">
        <v>114.62282595000001</v>
      </c>
      <c r="AT227">
        <v>21.586621319999999</v>
      </c>
      <c r="AU227">
        <v>19.425754999999999</v>
      </c>
      <c r="AV227">
        <v>17.916215999999999</v>
      </c>
      <c r="AW227">
        <v>17.364477000000001</v>
      </c>
      <c r="AX227">
        <v>17.181887</v>
      </c>
      <c r="AY227">
        <v>17.108736</v>
      </c>
      <c r="AZ227">
        <v>2.7548E-2</v>
      </c>
      <c r="BA227" s="26">
        <v>5.8278959999999999E-3</v>
      </c>
      <c r="BB227" s="26">
        <v>5.4205670000000003E-3</v>
      </c>
      <c r="BC227" s="26">
        <v>5.9033219999999999E-3</v>
      </c>
      <c r="BD227">
        <v>1.158E-2</v>
      </c>
    </row>
    <row r="228" spans="38:56" x14ac:dyDescent="0.2">
      <c r="AL228">
        <v>5.8773215684965197E+17</v>
      </c>
      <c r="AM228">
        <v>2888</v>
      </c>
      <c r="AN228">
        <v>40</v>
      </c>
      <c r="AO228">
        <v>3</v>
      </c>
      <c r="AP228">
        <v>25</v>
      </c>
      <c r="AQ228">
        <v>1009</v>
      </c>
      <c r="AR228">
        <v>6</v>
      </c>
      <c r="AS228">
        <v>114.62353658000001</v>
      </c>
      <c r="AT228">
        <v>21.58722959</v>
      </c>
      <c r="AU228">
        <v>24.776222000000001</v>
      </c>
      <c r="AV228">
        <v>24.397635000000001</v>
      </c>
      <c r="AW228">
        <v>22.024607</v>
      </c>
      <c r="AX228">
        <v>21.686764</v>
      </c>
      <c r="AY228">
        <v>21.314212999999999</v>
      </c>
      <c r="AZ228">
        <v>0.945739</v>
      </c>
      <c r="BA228">
        <v>0.53010199999999996</v>
      </c>
      <c r="BB228">
        <v>0.109139</v>
      </c>
      <c r="BC228">
        <v>0.108073</v>
      </c>
      <c r="BD228">
        <v>0.289155</v>
      </c>
    </row>
    <row r="229" spans="38:56" x14ac:dyDescent="0.2">
      <c r="AL229">
        <v>5.8773215684965197E+17</v>
      </c>
      <c r="AM229">
        <v>2888</v>
      </c>
      <c r="AN229">
        <v>40</v>
      </c>
      <c r="AO229">
        <v>3</v>
      </c>
      <c r="AP229">
        <v>25</v>
      </c>
      <c r="AQ229">
        <v>1064</v>
      </c>
      <c r="AR229">
        <v>6</v>
      </c>
      <c r="AS229">
        <v>114.62655479</v>
      </c>
      <c r="AT229">
        <v>21.591373170000001</v>
      </c>
      <c r="AU229">
        <v>16.226040000000001</v>
      </c>
      <c r="AV229">
        <v>15.123934999999999</v>
      </c>
      <c r="AW229">
        <v>14.91122</v>
      </c>
      <c r="AX229">
        <v>14.852605000000001</v>
      </c>
      <c r="AY229">
        <v>14.875914</v>
      </c>
      <c r="AZ229" s="26">
        <v>5.5144859999999999E-3</v>
      </c>
      <c r="BA229" s="26">
        <v>3.3949459999999998E-3</v>
      </c>
      <c r="BB229" s="26">
        <v>3.8111669999999999E-3</v>
      </c>
      <c r="BC229" s="26">
        <v>4.2860620000000002E-3</v>
      </c>
      <c r="BD229" s="26">
        <v>4.7938720000000002E-3</v>
      </c>
    </row>
    <row r="230" spans="38:56" x14ac:dyDescent="0.2">
      <c r="AL230">
        <v>5.8773215684965197E+17</v>
      </c>
      <c r="AM230">
        <v>2888</v>
      </c>
      <c r="AN230">
        <v>40</v>
      </c>
      <c r="AO230">
        <v>3</v>
      </c>
      <c r="AP230">
        <v>25</v>
      </c>
      <c r="AQ230">
        <v>1065</v>
      </c>
      <c r="AR230">
        <v>6</v>
      </c>
      <c r="AS230">
        <v>114.62587264</v>
      </c>
      <c r="AT230">
        <v>21.589114429999999</v>
      </c>
      <c r="AU230">
        <v>24.831925999999999</v>
      </c>
      <c r="AV230">
        <v>23.091947999999999</v>
      </c>
      <c r="AW230">
        <v>22.229454</v>
      </c>
      <c r="AX230">
        <v>20.74155</v>
      </c>
      <c r="AY230">
        <v>19.872440000000001</v>
      </c>
      <c r="AZ230">
        <v>0.95848299999999997</v>
      </c>
      <c r="BA230">
        <v>0.20249500000000001</v>
      </c>
      <c r="BB230">
        <v>0.13186600000000001</v>
      </c>
      <c r="BC230">
        <v>4.9296E-2</v>
      </c>
      <c r="BD230">
        <v>8.7536000000000003E-2</v>
      </c>
    </row>
    <row r="231" spans="38:56" x14ac:dyDescent="0.2">
      <c r="AL231">
        <v>5.8773215684965299E+17</v>
      </c>
      <c r="AM231">
        <v>2888</v>
      </c>
      <c r="AN231">
        <v>40</v>
      </c>
      <c r="AO231">
        <v>3</v>
      </c>
      <c r="AP231">
        <v>25</v>
      </c>
      <c r="AQ231">
        <v>1483</v>
      </c>
      <c r="AR231">
        <v>6</v>
      </c>
      <c r="AS231">
        <v>114.58257399999999</v>
      </c>
      <c r="AT231">
        <v>21.549595279999998</v>
      </c>
      <c r="AU231">
        <v>21.157782000000001</v>
      </c>
      <c r="AV231">
        <v>18.990383000000001</v>
      </c>
      <c r="AW231">
        <v>18.211763000000001</v>
      </c>
      <c r="AX231">
        <v>17.932797999999998</v>
      </c>
      <c r="AY231">
        <v>17.774393</v>
      </c>
      <c r="AZ231">
        <v>9.3092999999999995E-2</v>
      </c>
      <c r="BA231" s="26">
        <v>9.6869699999999996E-3</v>
      </c>
      <c r="BB231" s="26">
        <v>7.5203780000000003E-3</v>
      </c>
      <c r="BC231" s="26">
        <v>7.8782469999999997E-3</v>
      </c>
      <c r="BD231">
        <v>1.7915E-2</v>
      </c>
    </row>
    <row r="232" spans="38:56" x14ac:dyDescent="0.2">
      <c r="AL232">
        <v>5.8773215684965299E+17</v>
      </c>
      <c r="AM232">
        <v>2888</v>
      </c>
      <c r="AN232">
        <v>40</v>
      </c>
      <c r="AO232">
        <v>3</v>
      </c>
      <c r="AP232">
        <v>25</v>
      </c>
      <c r="AQ232">
        <v>1489</v>
      </c>
      <c r="AR232">
        <v>6</v>
      </c>
      <c r="AS232">
        <v>114.56862522999999</v>
      </c>
      <c r="AT232">
        <v>21.562801069999999</v>
      </c>
      <c r="AU232">
        <v>22.833704000000001</v>
      </c>
      <c r="AV232">
        <v>20.606300000000001</v>
      </c>
      <c r="AW232">
        <v>19.391522999999999</v>
      </c>
      <c r="AX232">
        <v>18.894003000000001</v>
      </c>
      <c r="AY232">
        <v>18.662383999999999</v>
      </c>
      <c r="AZ232">
        <v>0.35983399999999999</v>
      </c>
      <c r="BA232">
        <v>2.6523999999999999E-2</v>
      </c>
      <c r="BB232">
        <v>1.3982E-2</v>
      </c>
      <c r="BC232">
        <v>1.2709E-2</v>
      </c>
      <c r="BD232">
        <v>3.2578000000000003E-2</v>
      </c>
    </row>
    <row r="233" spans="38:56" x14ac:dyDescent="0.2">
      <c r="AL233">
        <v>5.8773215684965299E+17</v>
      </c>
      <c r="AM233">
        <v>2888</v>
      </c>
      <c r="AN233">
        <v>40</v>
      </c>
      <c r="AO233">
        <v>3</v>
      </c>
      <c r="AP233">
        <v>25</v>
      </c>
      <c r="AQ233">
        <v>1490</v>
      </c>
      <c r="AR233">
        <v>6</v>
      </c>
      <c r="AS233">
        <v>114.56967053</v>
      </c>
      <c r="AT233">
        <v>21.562642690000001</v>
      </c>
      <c r="AU233">
        <v>24.722313</v>
      </c>
      <c r="AV233">
        <v>23.889628999999999</v>
      </c>
      <c r="AW233">
        <v>21.992346000000001</v>
      </c>
      <c r="AX233">
        <v>20.883047000000001</v>
      </c>
      <c r="AY233">
        <v>20.489612999999999</v>
      </c>
      <c r="AZ233">
        <v>0.91818500000000003</v>
      </c>
      <c r="BA233">
        <v>0.38096799999999997</v>
      </c>
      <c r="BB233">
        <v>0.104186</v>
      </c>
      <c r="BC233">
        <v>5.4706999999999999E-2</v>
      </c>
      <c r="BD233">
        <v>0.14525099999999999</v>
      </c>
    </row>
    <row r="234" spans="38:56" x14ac:dyDescent="0.2">
      <c r="AL234">
        <v>5.8773215684965299E+17</v>
      </c>
      <c r="AM234">
        <v>2888</v>
      </c>
      <c r="AN234">
        <v>40</v>
      </c>
      <c r="AO234">
        <v>3</v>
      </c>
      <c r="AP234">
        <v>25</v>
      </c>
      <c r="AQ234">
        <v>1513</v>
      </c>
      <c r="AR234">
        <v>6</v>
      </c>
      <c r="AS234">
        <v>114.57428602</v>
      </c>
      <c r="AT234">
        <v>21.572823110000002</v>
      </c>
      <c r="AU234">
        <v>22.920687000000001</v>
      </c>
      <c r="AV234">
        <v>20.473942000000001</v>
      </c>
      <c r="AW234">
        <v>19.277101999999999</v>
      </c>
      <c r="AX234">
        <v>18.787327000000001</v>
      </c>
      <c r="AY234">
        <v>18.520931000000001</v>
      </c>
      <c r="AZ234">
        <v>0.394677</v>
      </c>
      <c r="BA234">
        <v>2.4257000000000001E-2</v>
      </c>
      <c r="BB234">
        <v>1.3081000000000001E-2</v>
      </c>
      <c r="BC234">
        <v>1.2024999999999999E-2</v>
      </c>
      <c r="BD234">
        <v>2.9323999999999999E-2</v>
      </c>
    </row>
    <row r="235" spans="38:56" x14ac:dyDescent="0.2">
      <c r="AL235">
        <v>5.8773215684965299E+17</v>
      </c>
      <c r="AM235">
        <v>2888</v>
      </c>
      <c r="AN235">
        <v>40</v>
      </c>
      <c r="AO235">
        <v>3</v>
      </c>
      <c r="AP235">
        <v>25</v>
      </c>
      <c r="AQ235">
        <v>1762</v>
      </c>
      <c r="AR235">
        <v>6</v>
      </c>
      <c r="AS235">
        <v>114.61794716</v>
      </c>
      <c r="AT235">
        <v>21.551354140000001</v>
      </c>
      <c r="AU235">
        <v>22.920722999999999</v>
      </c>
      <c r="AV235">
        <v>21.805069</v>
      </c>
      <c r="AW235">
        <v>20.326241</v>
      </c>
      <c r="AX235">
        <v>19.717328999999999</v>
      </c>
      <c r="AY235">
        <v>19.456679999999999</v>
      </c>
      <c r="AZ235">
        <v>0.402364</v>
      </c>
      <c r="BA235">
        <v>6.6402000000000003E-2</v>
      </c>
      <c r="BB235">
        <v>2.7217000000000002E-2</v>
      </c>
      <c r="BC235">
        <v>2.2387000000000001E-2</v>
      </c>
      <c r="BD235">
        <v>6.1556E-2</v>
      </c>
    </row>
    <row r="236" spans="38:56" x14ac:dyDescent="0.2">
      <c r="AL236">
        <v>5.8773215684965299E+17</v>
      </c>
      <c r="AM236">
        <v>2888</v>
      </c>
      <c r="AN236">
        <v>40</v>
      </c>
      <c r="AO236">
        <v>3</v>
      </c>
      <c r="AP236">
        <v>25</v>
      </c>
      <c r="AQ236">
        <v>1783</v>
      </c>
      <c r="AR236">
        <v>6</v>
      </c>
      <c r="AS236">
        <v>114.62047338000001</v>
      </c>
      <c r="AT236">
        <v>21.59763199</v>
      </c>
      <c r="AU236">
        <v>24.305776999999999</v>
      </c>
      <c r="AV236">
        <v>21.870526999999999</v>
      </c>
      <c r="AW236">
        <v>20.362490000000001</v>
      </c>
      <c r="AX236">
        <v>19.583960000000001</v>
      </c>
      <c r="AY236">
        <v>19.159766999999999</v>
      </c>
      <c r="AZ236">
        <v>0.917099</v>
      </c>
      <c r="BA236">
        <v>7.1251999999999996E-2</v>
      </c>
      <c r="BB236">
        <v>2.8053999999999999E-2</v>
      </c>
      <c r="BC236">
        <v>2.0036000000000002E-2</v>
      </c>
      <c r="BD236">
        <v>4.7639000000000001E-2</v>
      </c>
    </row>
    <row r="237" spans="38:56" x14ac:dyDescent="0.2">
      <c r="AL237">
        <v>5.8773215684965299E+17</v>
      </c>
      <c r="AM237">
        <v>2888</v>
      </c>
      <c r="AN237">
        <v>40</v>
      </c>
      <c r="AO237">
        <v>3</v>
      </c>
      <c r="AP237">
        <v>25</v>
      </c>
      <c r="AQ237">
        <v>1853</v>
      </c>
      <c r="AR237">
        <v>6</v>
      </c>
      <c r="AS237">
        <v>114.58630083</v>
      </c>
      <c r="AT237">
        <v>21.548917379999999</v>
      </c>
      <c r="AU237">
        <v>24.125606999999999</v>
      </c>
      <c r="AV237">
        <v>22.277481000000002</v>
      </c>
      <c r="AW237">
        <v>20.607485</v>
      </c>
      <c r="AX237">
        <v>19.696255000000001</v>
      </c>
      <c r="AY237">
        <v>19.174242</v>
      </c>
      <c r="AZ237">
        <v>0.85389199999999998</v>
      </c>
      <c r="BA237">
        <v>0.100799</v>
      </c>
      <c r="BB237">
        <v>3.3527000000000001E-2</v>
      </c>
      <c r="BC237">
        <v>2.2141999999999998E-2</v>
      </c>
      <c r="BD237">
        <v>4.8800999999999997E-2</v>
      </c>
    </row>
    <row r="238" spans="38:56" x14ac:dyDescent="0.2">
      <c r="AL238">
        <v>5.8773215684965299E+17</v>
      </c>
      <c r="AM238">
        <v>2888</v>
      </c>
      <c r="AN238">
        <v>40</v>
      </c>
      <c r="AO238">
        <v>3</v>
      </c>
      <c r="AP238">
        <v>25</v>
      </c>
      <c r="AQ238">
        <v>1855</v>
      </c>
      <c r="AR238">
        <v>6</v>
      </c>
      <c r="AS238">
        <v>114.57324592000001</v>
      </c>
      <c r="AT238">
        <v>21.56393349</v>
      </c>
      <c r="AU238">
        <v>24.931854000000001</v>
      </c>
      <c r="AV238">
        <v>23.217970000000001</v>
      </c>
      <c r="AW238">
        <v>21.507355</v>
      </c>
      <c r="AX238">
        <v>20.016570999999999</v>
      </c>
      <c r="AY238">
        <v>19.255649999999999</v>
      </c>
      <c r="AZ238">
        <v>0.89033099999999998</v>
      </c>
      <c r="BA238">
        <v>0.22559299999999999</v>
      </c>
      <c r="BB238">
        <v>6.9061999999999998E-2</v>
      </c>
      <c r="BC238">
        <v>2.7616999999999999E-2</v>
      </c>
      <c r="BD238">
        <v>5.1829E-2</v>
      </c>
    </row>
    <row r="239" spans="38:56" x14ac:dyDescent="0.2">
      <c r="AL239">
        <v>5.8773215684965299E+17</v>
      </c>
      <c r="AM239">
        <v>2888</v>
      </c>
      <c r="AN239">
        <v>40</v>
      </c>
      <c r="AO239">
        <v>3</v>
      </c>
      <c r="AP239">
        <v>25</v>
      </c>
      <c r="AQ239">
        <v>1857</v>
      </c>
      <c r="AR239">
        <v>6</v>
      </c>
      <c r="AS239">
        <v>114.57300306</v>
      </c>
      <c r="AT239">
        <v>21.566027399999999</v>
      </c>
      <c r="AU239">
        <v>26.25564</v>
      </c>
      <c r="AV239">
        <v>23.055531999999999</v>
      </c>
      <c r="AW239">
        <v>21.420137</v>
      </c>
      <c r="AX239">
        <v>20.141594000000001</v>
      </c>
      <c r="AY239">
        <v>19.570602000000001</v>
      </c>
      <c r="AZ239">
        <v>0.38630300000000001</v>
      </c>
      <c r="BA239">
        <v>0.20131099999999999</v>
      </c>
      <c r="BB239">
        <v>6.5660999999999997E-2</v>
      </c>
      <c r="BC239">
        <v>3.0994000000000001E-2</v>
      </c>
      <c r="BD239">
        <v>6.8661E-2</v>
      </c>
    </row>
    <row r="240" spans="38:56" x14ac:dyDescent="0.2">
      <c r="AL240">
        <v>5.8773215684965299E+17</v>
      </c>
      <c r="AM240">
        <v>2888</v>
      </c>
      <c r="AN240">
        <v>40</v>
      </c>
      <c r="AO240">
        <v>3</v>
      </c>
      <c r="AP240">
        <v>25</v>
      </c>
      <c r="AQ240">
        <v>1858</v>
      </c>
      <c r="AR240">
        <v>6</v>
      </c>
      <c r="AS240">
        <v>114.57453280999999</v>
      </c>
      <c r="AT240">
        <v>21.566386820000002</v>
      </c>
      <c r="AU240">
        <v>24.799437999999999</v>
      </c>
      <c r="AV240">
        <v>24.808299999999999</v>
      </c>
      <c r="AW240">
        <v>23.515305999999999</v>
      </c>
      <c r="AX240">
        <v>21.669620999999999</v>
      </c>
      <c r="AY240">
        <v>21.079975000000001</v>
      </c>
      <c r="AZ240">
        <v>0.92715000000000003</v>
      </c>
      <c r="BA240">
        <v>0.61899899999999997</v>
      </c>
      <c r="BB240">
        <v>0.37473400000000001</v>
      </c>
      <c r="BC240">
        <v>0.10739700000000001</v>
      </c>
      <c r="BD240">
        <v>0.240481</v>
      </c>
    </row>
    <row r="241" spans="38:56" x14ac:dyDescent="0.2">
      <c r="AL241">
        <v>5.8773215684965299E+17</v>
      </c>
      <c r="AM241">
        <v>2888</v>
      </c>
      <c r="AN241">
        <v>40</v>
      </c>
      <c r="AO241">
        <v>3</v>
      </c>
      <c r="AP241">
        <v>25</v>
      </c>
      <c r="AQ241">
        <v>1884</v>
      </c>
      <c r="AR241">
        <v>6</v>
      </c>
      <c r="AS241">
        <v>114.60778085</v>
      </c>
      <c r="AT241">
        <v>21.59940902</v>
      </c>
      <c r="AU241">
        <v>25.587233999999999</v>
      </c>
      <c r="AV241">
        <v>22.100807</v>
      </c>
      <c r="AW241">
        <v>20.525827</v>
      </c>
      <c r="AX241">
        <v>19.798287999999999</v>
      </c>
      <c r="AY241">
        <v>19.455925000000001</v>
      </c>
      <c r="AZ241">
        <v>0.65384399999999998</v>
      </c>
      <c r="BA241">
        <v>8.6821999999999996E-2</v>
      </c>
      <c r="BB241">
        <v>3.1194E-2</v>
      </c>
      <c r="BC241">
        <v>2.3328999999999999E-2</v>
      </c>
      <c r="BD241">
        <v>6.0503000000000001E-2</v>
      </c>
    </row>
    <row r="242" spans="38:56" x14ac:dyDescent="0.2">
      <c r="AL242">
        <v>5.8773215684965299E+17</v>
      </c>
      <c r="AM242">
        <v>2888</v>
      </c>
      <c r="AN242">
        <v>40</v>
      </c>
      <c r="AO242">
        <v>3</v>
      </c>
      <c r="AP242">
        <v>25</v>
      </c>
      <c r="AQ242">
        <v>1886</v>
      </c>
      <c r="AR242">
        <v>6</v>
      </c>
      <c r="AS242">
        <v>114.62897076</v>
      </c>
      <c r="AT242">
        <v>21.58788775</v>
      </c>
      <c r="AU242">
        <v>24.092842000000001</v>
      </c>
      <c r="AV242">
        <v>22.514454000000001</v>
      </c>
      <c r="AW242">
        <v>20.915849999999999</v>
      </c>
      <c r="AX242">
        <v>20.028010999999999</v>
      </c>
      <c r="AY242">
        <v>19.617964000000001</v>
      </c>
      <c r="AZ242">
        <v>0.86657700000000004</v>
      </c>
      <c r="BA242">
        <v>0.121687</v>
      </c>
      <c r="BB242">
        <v>4.2672000000000002E-2</v>
      </c>
      <c r="BC242">
        <v>2.7716000000000001E-2</v>
      </c>
      <c r="BD242">
        <v>6.9490999999999997E-2</v>
      </c>
    </row>
    <row r="243" spans="38:56" x14ac:dyDescent="0.2">
      <c r="AL243">
        <v>5.8773215684965299E+17</v>
      </c>
      <c r="AM243">
        <v>2888</v>
      </c>
      <c r="AN243">
        <v>40</v>
      </c>
      <c r="AO243">
        <v>3</v>
      </c>
      <c r="AP243">
        <v>25</v>
      </c>
      <c r="AQ243">
        <v>2060</v>
      </c>
      <c r="AR243">
        <v>6</v>
      </c>
      <c r="AS243">
        <v>114.62090240000001</v>
      </c>
      <c r="AT243">
        <v>21.55538713</v>
      </c>
      <c r="AU243">
        <v>22.691718999999999</v>
      </c>
      <c r="AV243">
        <v>21.779606000000001</v>
      </c>
      <c r="AW243">
        <v>21.217193999999999</v>
      </c>
      <c r="AX243">
        <v>21.140978</v>
      </c>
      <c r="AY243">
        <v>21.244081000000001</v>
      </c>
      <c r="AZ243">
        <v>0.35697000000000001</v>
      </c>
      <c r="BA243">
        <v>6.9736999999999993E-2</v>
      </c>
      <c r="BB243">
        <v>5.9064999999999999E-2</v>
      </c>
      <c r="BC243">
        <v>7.4745000000000006E-2</v>
      </c>
      <c r="BD243">
        <v>0.298761</v>
      </c>
    </row>
    <row r="244" spans="38:56" x14ac:dyDescent="0.2">
      <c r="AL244">
        <v>5.8773215684965299E+17</v>
      </c>
      <c r="AM244">
        <v>2888</v>
      </c>
      <c r="AN244">
        <v>40</v>
      </c>
      <c r="AO244">
        <v>3</v>
      </c>
      <c r="AP244">
        <v>25</v>
      </c>
      <c r="AQ244">
        <v>2079</v>
      </c>
      <c r="AR244">
        <v>3</v>
      </c>
      <c r="AS244">
        <v>114.62619599</v>
      </c>
      <c r="AT244">
        <v>21.56674692</v>
      </c>
      <c r="AU244">
        <v>22.396639</v>
      </c>
      <c r="AV244">
        <v>21.923819000000002</v>
      </c>
      <c r="AW244">
        <v>20.909238999999999</v>
      </c>
      <c r="AX244">
        <v>20.258358000000001</v>
      </c>
      <c r="AY244">
        <v>19.512587</v>
      </c>
      <c r="AZ244">
        <v>0.31249500000000002</v>
      </c>
      <c r="BA244">
        <v>9.0660000000000004E-2</v>
      </c>
      <c r="BB244">
        <v>5.3224E-2</v>
      </c>
      <c r="BC244">
        <v>4.1803E-2</v>
      </c>
      <c r="BD244">
        <v>7.9939999999999997E-2</v>
      </c>
    </row>
    <row r="245" spans="38:56" x14ac:dyDescent="0.2">
      <c r="AL245">
        <v>5.8773215684965299E+17</v>
      </c>
      <c r="AM245">
        <v>2888</v>
      </c>
      <c r="AN245">
        <v>40</v>
      </c>
      <c r="AO245">
        <v>3</v>
      </c>
      <c r="AP245">
        <v>25</v>
      </c>
      <c r="AQ245">
        <v>2093</v>
      </c>
      <c r="AR245">
        <v>6</v>
      </c>
      <c r="AS245">
        <v>114.61831982</v>
      </c>
      <c r="AT245">
        <v>21.591830380000001</v>
      </c>
      <c r="AU245">
        <v>25.302524999999999</v>
      </c>
      <c r="AV245">
        <v>22.783467999999999</v>
      </c>
      <c r="AW245">
        <v>21.234276000000001</v>
      </c>
      <c r="AX245">
        <v>20.393148</v>
      </c>
      <c r="AY245">
        <v>20.069471</v>
      </c>
      <c r="AZ245">
        <v>0.79019099999999998</v>
      </c>
      <c r="BA245">
        <v>0.15467500000000001</v>
      </c>
      <c r="BB245">
        <v>5.5264000000000001E-2</v>
      </c>
      <c r="BC245">
        <v>3.6408999999999997E-2</v>
      </c>
      <c r="BD245">
        <v>0.1014</v>
      </c>
    </row>
    <row r="246" spans="38:56" x14ac:dyDescent="0.2">
      <c r="AL246">
        <v>5.8773215684965402E+17</v>
      </c>
      <c r="AM246">
        <v>2888</v>
      </c>
      <c r="AN246">
        <v>40</v>
      </c>
      <c r="AO246">
        <v>3</v>
      </c>
      <c r="AP246">
        <v>25</v>
      </c>
      <c r="AQ246">
        <v>2301</v>
      </c>
      <c r="AR246">
        <v>6</v>
      </c>
      <c r="AS246">
        <v>114.58917759000001</v>
      </c>
      <c r="AT246">
        <v>21.548871850000001</v>
      </c>
      <c r="AU246">
        <v>25.463369</v>
      </c>
      <c r="AV246">
        <v>26.479451999999998</v>
      </c>
      <c r="AW246">
        <v>22.670525000000001</v>
      </c>
      <c r="AX246">
        <v>21.55611</v>
      </c>
      <c r="AY246">
        <v>20.804241000000001</v>
      </c>
      <c r="AZ246">
        <v>0.69641399999999998</v>
      </c>
      <c r="BA246">
        <v>0.329069</v>
      </c>
      <c r="BB246">
        <v>0.189995</v>
      </c>
      <c r="BC246">
        <v>9.8642999999999995E-2</v>
      </c>
      <c r="BD246">
        <v>0.191437</v>
      </c>
    </row>
    <row r="247" spans="38:56" x14ac:dyDescent="0.2">
      <c r="AL247">
        <v>5.8773215684965402E+17</v>
      </c>
      <c r="AM247">
        <v>2888</v>
      </c>
      <c r="AN247">
        <v>40</v>
      </c>
      <c r="AO247">
        <v>3</v>
      </c>
      <c r="AP247">
        <v>25</v>
      </c>
      <c r="AQ247">
        <v>2316</v>
      </c>
      <c r="AR247">
        <v>6</v>
      </c>
      <c r="AS247">
        <v>114.57293178</v>
      </c>
      <c r="AT247">
        <v>21.590984580000001</v>
      </c>
      <c r="AU247">
        <v>23.95965</v>
      </c>
      <c r="AV247">
        <v>23.680603000000001</v>
      </c>
      <c r="AW247">
        <v>21.796683999999999</v>
      </c>
      <c r="AX247">
        <v>20.863492999999998</v>
      </c>
      <c r="AY247">
        <v>20.798019</v>
      </c>
      <c r="AZ247">
        <v>0.79942500000000005</v>
      </c>
      <c r="BA247">
        <v>0.32766299999999998</v>
      </c>
      <c r="BB247">
        <v>8.8303000000000006E-2</v>
      </c>
      <c r="BC247">
        <v>5.3879000000000003E-2</v>
      </c>
      <c r="BD247">
        <v>0.18738099999999999</v>
      </c>
    </row>
    <row r="248" spans="38:56" x14ac:dyDescent="0.2">
      <c r="AL248">
        <v>5.8773215684965402E+17</v>
      </c>
      <c r="AM248">
        <v>2888</v>
      </c>
      <c r="AN248">
        <v>40</v>
      </c>
      <c r="AO248">
        <v>3</v>
      </c>
      <c r="AP248">
        <v>25</v>
      </c>
      <c r="AQ248">
        <v>2318</v>
      </c>
      <c r="AR248">
        <v>6</v>
      </c>
      <c r="AS248">
        <v>114.57340657</v>
      </c>
      <c r="AT248">
        <v>21.59327854</v>
      </c>
      <c r="AU248">
        <v>23.677610000000001</v>
      </c>
      <c r="AV248">
        <v>25.471257999999999</v>
      </c>
      <c r="AW248">
        <v>22.516304000000002</v>
      </c>
      <c r="AX248">
        <v>22.150372999999998</v>
      </c>
      <c r="AY248">
        <v>22.555935000000002</v>
      </c>
      <c r="AZ248">
        <v>0.70969700000000002</v>
      </c>
      <c r="BA248">
        <v>0.62772499999999998</v>
      </c>
      <c r="BB248">
        <v>0.17192099999999999</v>
      </c>
      <c r="BC248">
        <v>0.17025699999999999</v>
      </c>
      <c r="BD248">
        <v>0.60440199999999999</v>
      </c>
    </row>
    <row r="249" spans="38:56" x14ac:dyDescent="0.2">
      <c r="AL249">
        <v>5.8773215684965402E+17</v>
      </c>
      <c r="AM249">
        <v>2888</v>
      </c>
      <c r="AN249">
        <v>40</v>
      </c>
      <c r="AO249">
        <v>3</v>
      </c>
      <c r="AP249">
        <v>25</v>
      </c>
      <c r="AQ249">
        <v>2329</v>
      </c>
      <c r="AR249">
        <v>6</v>
      </c>
      <c r="AS249">
        <v>114.6258758</v>
      </c>
      <c r="AT249">
        <v>21.557520589999999</v>
      </c>
      <c r="AU249">
        <v>26.084496999999999</v>
      </c>
      <c r="AV249">
        <v>23.832132000000001</v>
      </c>
      <c r="AW249">
        <v>21.658197000000001</v>
      </c>
      <c r="AX249">
        <v>20.779862999999999</v>
      </c>
      <c r="AY249">
        <v>20.203558000000001</v>
      </c>
      <c r="AZ249">
        <v>0.44113000000000002</v>
      </c>
      <c r="BA249">
        <v>0.35895100000000002</v>
      </c>
      <c r="BB249">
        <v>8.0200999999999995E-2</v>
      </c>
      <c r="BC249">
        <v>5.108E-2</v>
      </c>
      <c r="BD249">
        <v>0.115704</v>
      </c>
    </row>
    <row r="250" spans="38:56" x14ac:dyDescent="0.2">
      <c r="AL250">
        <v>5.8773215684965402E+17</v>
      </c>
      <c r="AM250">
        <v>2888</v>
      </c>
      <c r="AN250">
        <v>40</v>
      </c>
      <c r="AO250">
        <v>3</v>
      </c>
      <c r="AP250">
        <v>25</v>
      </c>
      <c r="AQ250">
        <v>2334</v>
      </c>
      <c r="AR250">
        <v>6</v>
      </c>
      <c r="AS250">
        <v>114.62408205</v>
      </c>
      <c r="AT250">
        <v>21.56455008</v>
      </c>
      <c r="AU250">
        <v>26.494726</v>
      </c>
      <c r="AV250">
        <v>24.094287999999999</v>
      </c>
      <c r="AW250">
        <v>21.778120000000001</v>
      </c>
      <c r="AX250">
        <v>20.717690999999999</v>
      </c>
      <c r="AY250">
        <v>19.997340999999999</v>
      </c>
      <c r="AZ250">
        <v>0.30968600000000002</v>
      </c>
      <c r="BA250">
        <v>0.43062699999999998</v>
      </c>
      <c r="BB250">
        <v>8.8230000000000003E-2</v>
      </c>
      <c r="BC250">
        <v>4.7987000000000002E-2</v>
      </c>
      <c r="BD250">
        <v>9.6105999999999997E-2</v>
      </c>
    </row>
    <row r="251" spans="38:56" x14ac:dyDescent="0.2">
      <c r="AL251">
        <v>5.8773215684965402E+17</v>
      </c>
      <c r="AM251">
        <v>2888</v>
      </c>
      <c r="AN251">
        <v>40</v>
      </c>
      <c r="AO251">
        <v>3</v>
      </c>
      <c r="AP251">
        <v>25</v>
      </c>
      <c r="AQ251">
        <v>2352</v>
      </c>
      <c r="AR251">
        <v>6</v>
      </c>
      <c r="AS251">
        <v>114.61932945</v>
      </c>
      <c r="AT251">
        <v>21.588773610000001</v>
      </c>
      <c r="AU251">
        <v>24.895814999999999</v>
      </c>
      <c r="AV251">
        <v>25.027058</v>
      </c>
      <c r="AW251">
        <v>22.415338999999999</v>
      </c>
      <c r="AX251">
        <v>21.468637000000001</v>
      </c>
      <c r="AY251">
        <v>20.881891</v>
      </c>
      <c r="AZ251">
        <v>0.925292</v>
      </c>
      <c r="BA251">
        <v>0.63282099999999997</v>
      </c>
      <c r="BB251">
        <v>0.15189</v>
      </c>
      <c r="BC251">
        <v>8.9174000000000003E-2</v>
      </c>
      <c r="BD251">
        <v>0.20247000000000001</v>
      </c>
    </row>
    <row r="252" spans="38:56" x14ac:dyDescent="0.2">
      <c r="AL252">
        <v>5.8773215684965402E+17</v>
      </c>
      <c r="AM252">
        <v>2888</v>
      </c>
      <c r="AN252">
        <v>40</v>
      </c>
      <c r="AO252">
        <v>3</v>
      </c>
      <c r="AP252">
        <v>25</v>
      </c>
      <c r="AQ252">
        <v>2360</v>
      </c>
      <c r="AR252">
        <v>6</v>
      </c>
      <c r="AS252">
        <v>114.62302870000001</v>
      </c>
      <c r="AT252">
        <v>21.593295600000001</v>
      </c>
      <c r="AU252">
        <v>23.856435999999999</v>
      </c>
      <c r="AV252">
        <v>23.989301999999999</v>
      </c>
      <c r="AW252">
        <v>22.018339000000001</v>
      </c>
      <c r="AX252">
        <v>20.811250999999999</v>
      </c>
      <c r="AY252">
        <v>20.055229000000001</v>
      </c>
      <c r="AZ252">
        <v>0.76718900000000001</v>
      </c>
      <c r="BA252">
        <v>0.40428700000000001</v>
      </c>
      <c r="BB252">
        <v>0.10724499999999999</v>
      </c>
      <c r="BC252">
        <v>5.0962E-2</v>
      </c>
      <c r="BD252">
        <v>0.10016899999999999</v>
      </c>
    </row>
    <row r="253" spans="38:56" x14ac:dyDescent="0.2">
      <c r="AL253">
        <v>5.8773215684965402E+17</v>
      </c>
      <c r="AM253">
        <v>2888</v>
      </c>
      <c r="AN253">
        <v>40</v>
      </c>
      <c r="AO253">
        <v>3</v>
      </c>
      <c r="AP253">
        <v>25</v>
      </c>
      <c r="AQ253">
        <v>2501</v>
      </c>
      <c r="AR253">
        <v>6</v>
      </c>
      <c r="AS253">
        <v>114.59119385</v>
      </c>
      <c r="AT253">
        <v>21.546458600000001</v>
      </c>
      <c r="AU253">
        <v>25.584999</v>
      </c>
      <c r="AV253">
        <v>24.235703000000001</v>
      </c>
      <c r="AW253">
        <v>23.091429000000002</v>
      </c>
      <c r="AX253">
        <v>21.305057999999999</v>
      </c>
      <c r="AY253">
        <v>20.494714999999999</v>
      </c>
      <c r="AZ253">
        <v>0.65087700000000004</v>
      </c>
      <c r="BA253">
        <v>0.47920699999999999</v>
      </c>
      <c r="BB253">
        <v>0.271283</v>
      </c>
      <c r="BC253">
        <v>7.9492999999999994E-2</v>
      </c>
      <c r="BD253">
        <v>0.147008</v>
      </c>
    </row>
    <row r="254" spans="38:56" x14ac:dyDescent="0.2">
      <c r="AL254">
        <v>5.8773215684965402E+17</v>
      </c>
      <c r="AM254">
        <v>2888</v>
      </c>
      <c r="AN254">
        <v>40</v>
      </c>
      <c r="AO254">
        <v>3</v>
      </c>
      <c r="AP254">
        <v>25</v>
      </c>
      <c r="AQ254">
        <v>2507</v>
      </c>
      <c r="AR254">
        <v>6</v>
      </c>
      <c r="AS254">
        <v>114.57039945</v>
      </c>
      <c r="AT254">
        <v>21.571805770000001</v>
      </c>
      <c r="AU254">
        <v>25.689278000000002</v>
      </c>
      <c r="AV254">
        <v>25.892734999999998</v>
      </c>
      <c r="AW254">
        <v>23.538506000000002</v>
      </c>
      <c r="AX254">
        <v>21.997057000000002</v>
      </c>
      <c r="AY254">
        <v>22.33794</v>
      </c>
      <c r="AZ254">
        <v>0.59800600000000004</v>
      </c>
      <c r="BA254">
        <v>0.50252300000000005</v>
      </c>
      <c r="BB254">
        <v>0.37950600000000001</v>
      </c>
      <c r="BC254">
        <v>0.141929</v>
      </c>
      <c r="BD254">
        <v>0.54665399999999997</v>
      </c>
    </row>
    <row r="255" spans="38:56" x14ac:dyDescent="0.2">
      <c r="AL255">
        <v>5.8773215684965402E+17</v>
      </c>
      <c r="AM255">
        <v>2888</v>
      </c>
      <c r="AN255">
        <v>40</v>
      </c>
      <c r="AO255">
        <v>3</v>
      </c>
      <c r="AP255">
        <v>25</v>
      </c>
      <c r="AQ255">
        <v>2514</v>
      </c>
      <c r="AR255">
        <v>3</v>
      </c>
      <c r="AS255">
        <v>114.57259750999999</v>
      </c>
      <c r="AT255">
        <v>21.580292270000001</v>
      </c>
      <c r="AU255">
        <v>26.232005999999998</v>
      </c>
      <c r="AV255">
        <v>27.27487</v>
      </c>
      <c r="AW255">
        <v>22.561205000000001</v>
      </c>
      <c r="AX255">
        <v>21.275683999999998</v>
      </c>
      <c r="AY255">
        <v>20.896350999999999</v>
      </c>
      <c r="AZ255">
        <v>0.76368400000000003</v>
      </c>
      <c r="BA255">
        <v>0.33334799999999998</v>
      </c>
      <c r="BB255">
        <v>0.34306999999999999</v>
      </c>
      <c r="BC255">
        <v>0.157192</v>
      </c>
      <c r="BD255">
        <v>0.40995500000000001</v>
      </c>
    </row>
    <row r="256" spans="38:56" x14ac:dyDescent="0.2">
      <c r="AL256">
        <v>5.8773215684965402E+17</v>
      </c>
      <c r="AM256">
        <v>2888</v>
      </c>
      <c r="AN256">
        <v>40</v>
      </c>
      <c r="AO256">
        <v>3</v>
      </c>
      <c r="AP256">
        <v>25</v>
      </c>
      <c r="AQ256">
        <v>2520</v>
      </c>
      <c r="AR256">
        <v>3</v>
      </c>
      <c r="AS256">
        <v>114.57315018</v>
      </c>
      <c r="AT256">
        <v>21.583411349999999</v>
      </c>
      <c r="AU256">
        <v>27.520222</v>
      </c>
      <c r="AV256">
        <v>26.171386999999999</v>
      </c>
      <c r="AW256">
        <v>20.661860000000001</v>
      </c>
      <c r="AX256">
        <v>20.169139999999999</v>
      </c>
      <c r="AY256">
        <v>25.113213999999999</v>
      </c>
      <c r="AZ256">
        <v>0.58993499999999999</v>
      </c>
      <c r="BA256">
        <v>2.0415220000000001</v>
      </c>
      <c r="BB256">
        <v>0.15415599999999999</v>
      </c>
      <c r="BC256">
        <v>0.14375599999999999</v>
      </c>
      <c r="BD256">
        <v>0.75016099999999997</v>
      </c>
    </row>
    <row r="257" spans="38:56" x14ac:dyDescent="0.2">
      <c r="AL257">
        <v>5.8773215684965402E+17</v>
      </c>
      <c r="AM257">
        <v>2888</v>
      </c>
      <c r="AN257">
        <v>40</v>
      </c>
      <c r="AO257">
        <v>3</v>
      </c>
      <c r="AP257">
        <v>25</v>
      </c>
      <c r="AQ257">
        <v>2524</v>
      </c>
      <c r="AR257">
        <v>6</v>
      </c>
      <c r="AS257">
        <v>114.61782506</v>
      </c>
      <c r="AT257">
        <v>21.54735428</v>
      </c>
      <c r="AU257">
        <v>24.429787000000001</v>
      </c>
      <c r="AV257">
        <v>24.175508000000001</v>
      </c>
      <c r="AW257">
        <v>23.617092</v>
      </c>
      <c r="AX257">
        <v>22.345303999999999</v>
      </c>
      <c r="AY257">
        <v>21.47345</v>
      </c>
      <c r="AZ257">
        <v>0.95085399999999998</v>
      </c>
      <c r="BA257">
        <v>0.451623</v>
      </c>
      <c r="BB257">
        <v>0.409611</v>
      </c>
      <c r="BC257">
        <v>0.1933</v>
      </c>
      <c r="BD257">
        <v>0.33033200000000001</v>
      </c>
    </row>
    <row r="258" spans="38:56" x14ac:dyDescent="0.2">
      <c r="AL258">
        <v>5.8773215684965402E+17</v>
      </c>
      <c r="AM258">
        <v>2888</v>
      </c>
      <c r="AN258">
        <v>40</v>
      </c>
      <c r="AO258">
        <v>3</v>
      </c>
      <c r="AP258">
        <v>25</v>
      </c>
      <c r="AQ258">
        <v>2527</v>
      </c>
      <c r="AR258">
        <v>6</v>
      </c>
      <c r="AS258">
        <v>114.62045443</v>
      </c>
      <c r="AT258">
        <v>21.549248970000001</v>
      </c>
      <c r="AU258">
        <v>25.277117000000001</v>
      </c>
      <c r="AV258">
        <v>26.328526</v>
      </c>
      <c r="AW258">
        <v>24.711693</v>
      </c>
      <c r="AX258">
        <v>22.496195</v>
      </c>
      <c r="AY258">
        <v>21.63711</v>
      </c>
      <c r="AZ258">
        <v>0.78689200000000004</v>
      </c>
      <c r="BA258">
        <v>0.356933</v>
      </c>
      <c r="BB258">
        <v>0.66354500000000005</v>
      </c>
      <c r="BC258">
        <v>0.21959000000000001</v>
      </c>
      <c r="BD258">
        <v>0.37364900000000001</v>
      </c>
    </row>
    <row r="259" spans="38:56" x14ac:dyDescent="0.2">
      <c r="AL259">
        <v>5.8773215684965402E+17</v>
      </c>
      <c r="AM259">
        <v>2888</v>
      </c>
      <c r="AN259">
        <v>40</v>
      </c>
      <c r="AO259">
        <v>3</v>
      </c>
      <c r="AP259">
        <v>25</v>
      </c>
      <c r="AQ259">
        <v>2543</v>
      </c>
      <c r="AR259">
        <v>6</v>
      </c>
      <c r="AS259">
        <v>114.62668739999999</v>
      </c>
      <c r="AT259">
        <v>21.572563649999999</v>
      </c>
      <c r="AU259">
        <v>26.421925000000002</v>
      </c>
      <c r="AV259">
        <v>24.266846000000001</v>
      </c>
      <c r="AW259">
        <v>23.03096</v>
      </c>
      <c r="AX259">
        <v>21.451581999999998</v>
      </c>
      <c r="AY259">
        <v>20.987648</v>
      </c>
      <c r="AZ259">
        <v>0.35016399999999998</v>
      </c>
      <c r="BA259">
        <v>0.49856400000000001</v>
      </c>
      <c r="BB259">
        <v>0.27061099999999999</v>
      </c>
      <c r="BC259">
        <v>9.3490000000000004E-2</v>
      </c>
      <c r="BD259">
        <v>0.23336299999999999</v>
      </c>
    </row>
    <row r="260" spans="38:56" x14ac:dyDescent="0.2">
      <c r="AL260">
        <v>5.8773215684965402E+17</v>
      </c>
      <c r="AM260">
        <v>2888</v>
      </c>
      <c r="AN260">
        <v>40</v>
      </c>
      <c r="AO260">
        <v>3</v>
      </c>
      <c r="AP260">
        <v>25</v>
      </c>
      <c r="AQ260">
        <v>2546</v>
      </c>
      <c r="AR260">
        <v>6</v>
      </c>
      <c r="AS260">
        <v>114.59386695000001</v>
      </c>
      <c r="AT260">
        <v>21.604659659999999</v>
      </c>
      <c r="AU260">
        <v>25.728691000000001</v>
      </c>
      <c r="AV260">
        <v>23.764986</v>
      </c>
      <c r="AW260">
        <v>23.373199</v>
      </c>
      <c r="AX260">
        <v>22.144079000000001</v>
      </c>
      <c r="AY260">
        <v>21.490573999999999</v>
      </c>
      <c r="AZ260">
        <v>0.61417500000000003</v>
      </c>
      <c r="BA260">
        <v>0.363126</v>
      </c>
      <c r="BB260">
        <v>0.35152800000000001</v>
      </c>
      <c r="BC260">
        <v>0.16780500000000001</v>
      </c>
      <c r="BD260">
        <v>0.343781</v>
      </c>
    </row>
    <row r="261" spans="38:56" x14ac:dyDescent="0.2">
      <c r="AL261">
        <v>5.8773215684965402E+17</v>
      </c>
      <c r="AM261">
        <v>2888</v>
      </c>
      <c r="AN261">
        <v>40</v>
      </c>
      <c r="AO261">
        <v>3</v>
      </c>
      <c r="AP261">
        <v>25</v>
      </c>
      <c r="AQ261">
        <v>2561</v>
      </c>
      <c r="AR261">
        <v>6</v>
      </c>
      <c r="AS261">
        <v>114.61747805</v>
      </c>
      <c r="AT261">
        <v>21.59976764</v>
      </c>
      <c r="AU261">
        <v>23.705576000000001</v>
      </c>
      <c r="AV261">
        <v>23.136762999999998</v>
      </c>
      <c r="AW261">
        <v>22.903883</v>
      </c>
      <c r="AX261">
        <v>21.864567000000001</v>
      </c>
      <c r="AY261">
        <v>21.534929000000002</v>
      </c>
      <c r="AZ261">
        <v>0.70469099999999996</v>
      </c>
      <c r="BA261">
        <v>0.20747299999999999</v>
      </c>
      <c r="BB261">
        <v>0.22716500000000001</v>
      </c>
      <c r="BC261">
        <v>0.12413399999999999</v>
      </c>
      <c r="BD261">
        <v>0.337978</v>
      </c>
    </row>
    <row r="262" spans="38:56" x14ac:dyDescent="0.2">
      <c r="AL262">
        <v>5.8773215684965094E+17</v>
      </c>
      <c r="AM262">
        <v>2888</v>
      </c>
      <c r="AN262">
        <v>40</v>
      </c>
      <c r="AO262">
        <v>3</v>
      </c>
      <c r="AP262">
        <v>25</v>
      </c>
      <c r="AQ262">
        <v>238</v>
      </c>
      <c r="AR262">
        <v>6</v>
      </c>
      <c r="AS262">
        <v>114.57595981999999</v>
      </c>
      <c r="AT262">
        <v>21.535046439999999</v>
      </c>
      <c r="AU262">
        <v>15.644536</v>
      </c>
      <c r="AV262">
        <v>15.342414</v>
      </c>
      <c r="AW262">
        <v>14.892787999999999</v>
      </c>
      <c r="AX262">
        <v>12.171426</v>
      </c>
      <c r="AY262">
        <v>13.189363</v>
      </c>
      <c r="AZ262" s="26">
        <v>6.3928129999999998E-3</v>
      </c>
      <c r="BA262">
        <v>1.0756999999999999E-2</v>
      </c>
      <c r="BB262">
        <v>1.0931E-2</v>
      </c>
      <c r="BC262" s="26">
        <v>1.036197E-3</v>
      </c>
      <c r="BD262" s="26">
        <v>6.9194699999999996E-3</v>
      </c>
    </row>
    <row r="263" spans="38:56" x14ac:dyDescent="0.2">
      <c r="AL263">
        <v>5.8773215684965094E+17</v>
      </c>
      <c r="AM263">
        <v>2888</v>
      </c>
      <c r="AN263">
        <v>40</v>
      </c>
      <c r="AO263">
        <v>3</v>
      </c>
      <c r="AP263">
        <v>25</v>
      </c>
      <c r="AQ263">
        <v>240</v>
      </c>
      <c r="AR263">
        <v>6</v>
      </c>
      <c r="AS263">
        <v>114.5746604</v>
      </c>
      <c r="AT263">
        <v>21.536122299999999</v>
      </c>
      <c r="AU263">
        <v>18.070039999999999</v>
      </c>
      <c r="AV263">
        <v>16.924506999999998</v>
      </c>
      <c r="AW263">
        <v>16.516173999999999</v>
      </c>
      <c r="AX263">
        <v>16.395282999999999</v>
      </c>
      <c r="AY263">
        <v>16.828035</v>
      </c>
      <c r="AZ263">
        <v>1.2825E-2</v>
      </c>
      <c r="BA263" s="26">
        <v>4.5470509999999999E-3</v>
      </c>
      <c r="BB263" s="26">
        <v>4.6108219999999997E-3</v>
      </c>
      <c r="BC263" s="26">
        <v>5.1564879999999999E-3</v>
      </c>
      <c r="BD263">
        <v>1.1101E-2</v>
      </c>
    </row>
    <row r="264" spans="38:56" x14ac:dyDescent="0.2">
      <c r="AL264">
        <v>5.8773215684965094E+17</v>
      </c>
      <c r="AM264">
        <v>2888</v>
      </c>
      <c r="AN264">
        <v>40</v>
      </c>
      <c r="AO264">
        <v>3</v>
      </c>
      <c r="AP264">
        <v>25</v>
      </c>
      <c r="AQ264">
        <v>246</v>
      </c>
      <c r="AR264">
        <v>3</v>
      </c>
      <c r="AS264">
        <v>114.58127906999999</v>
      </c>
      <c r="AT264">
        <v>21.53445893</v>
      </c>
      <c r="AU264">
        <v>25.037703</v>
      </c>
      <c r="AV264">
        <v>24.716571999999999</v>
      </c>
      <c r="AW264">
        <v>22.995937000000001</v>
      </c>
      <c r="AX264">
        <v>22.001196</v>
      </c>
      <c r="AY264">
        <v>23.090261000000002</v>
      </c>
      <c r="AZ264">
        <v>1.0132479999999999</v>
      </c>
      <c r="BA264">
        <v>0.71295500000000001</v>
      </c>
      <c r="BB264">
        <v>0.30584899999999998</v>
      </c>
      <c r="BC264">
        <v>0.17836099999999999</v>
      </c>
      <c r="BD264">
        <v>0.72191799999999995</v>
      </c>
    </row>
    <row r="265" spans="38:56" x14ac:dyDescent="0.2">
      <c r="AL265">
        <v>5.8773215684965094E+17</v>
      </c>
      <c r="AM265">
        <v>2888</v>
      </c>
      <c r="AN265">
        <v>40</v>
      </c>
      <c r="AO265">
        <v>3</v>
      </c>
      <c r="AP265">
        <v>25</v>
      </c>
      <c r="AQ265">
        <v>272</v>
      </c>
      <c r="AR265">
        <v>6</v>
      </c>
      <c r="AS265">
        <v>114.58758828000001</v>
      </c>
      <c r="AT265">
        <v>21.533553390000002</v>
      </c>
      <c r="AU265">
        <v>20.179746999999999</v>
      </c>
      <c r="AV265">
        <v>18.229724999999998</v>
      </c>
      <c r="AW265">
        <v>17.372391</v>
      </c>
      <c r="AX265">
        <v>17.042603</v>
      </c>
      <c r="AY265">
        <v>16.873652</v>
      </c>
      <c r="AZ265">
        <v>4.5013999999999998E-2</v>
      </c>
      <c r="BA265" s="26">
        <v>6.5729339999999999E-3</v>
      </c>
      <c r="BB265" s="26">
        <v>5.3776359999999999E-3</v>
      </c>
      <c r="BC265" s="26">
        <v>5.6681880000000002E-3</v>
      </c>
      <c r="BD265">
        <v>1.0200000000000001E-2</v>
      </c>
    </row>
    <row r="266" spans="38:56" x14ac:dyDescent="0.2">
      <c r="AL266">
        <v>5.8773215684965094E+17</v>
      </c>
      <c r="AM266">
        <v>2888</v>
      </c>
      <c r="AN266">
        <v>40</v>
      </c>
      <c r="AO266">
        <v>3</v>
      </c>
      <c r="AP266">
        <v>25</v>
      </c>
      <c r="AQ266">
        <v>274</v>
      </c>
      <c r="AR266">
        <v>6</v>
      </c>
      <c r="AS266">
        <v>114.58581764</v>
      </c>
      <c r="AT266">
        <v>21.53208266</v>
      </c>
      <c r="AU266">
        <v>24.130222</v>
      </c>
      <c r="AV266">
        <v>21.917542999999998</v>
      </c>
      <c r="AW266">
        <v>20.597415999999999</v>
      </c>
      <c r="AX266">
        <v>19.075144000000002</v>
      </c>
      <c r="AY266">
        <v>18.354855000000001</v>
      </c>
      <c r="AZ266">
        <v>0.85925799999999997</v>
      </c>
      <c r="BA266">
        <v>7.3661000000000004E-2</v>
      </c>
      <c r="BB266">
        <v>3.3295999999999999E-2</v>
      </c>
      <c r="BC266">
        <v>1.4326E-2</v>
      </c>
      <c r="BD266">
        <v>2.6275E-2</v>
      </c>
    </row>
    <row r="267" spans="38:56" x14ac:dyDescent="0.2">
      <c r="AL267">
        <v>5.8773215684965094E+17</v>
      </c>
      <c r="AM267">
        <v>2888</v>
      </c>
      <c r="AN267">
        <v>40</v>
      </c>
      <c r="AO267">
        <v>3</v>
      </c>
      <c r="AP267">
        <v>25</v>
      </c>
      <c r="AQ267">
        <v>283</v>
      </c>
      <c r="AR267">
        <v>6</v>
      </c>
      <c r="AS267">
        <v>114.56711988000001</v>
      </c>
      <c r="AT267">
        <v>21.54187056</v>
      </c>
      <c r="AU267">
        <v>18.873283000000001</v>
      </c>
      <c r="AV267">
        <v>17.543413000000001</v>
      </c>
      <c r="AW267">
        <v>17.057026</v>
      </c>
      <c r="AX267">
        <v>16.869016999999999</v>
      </c>
      <c r="AY267">
        <v>16.835325000000001</v>
      </c>
      <c r="AZ267">
        <v>1.9536999999999999E-2</v>
      </c>
      <c r="BA267" s="26">
        <v>5.0640679999999997E-3</v>
      </c>
      <c r="BB267" s="26">
        <v>4.9164810000000003E-3</v>
      </c>
      <c r="BC267" s="26">
        <v>5.4279000000000003E-3</v>
      </c>
      <c r="BD267">
        <v>1.0016000000000001E-2</v>
      </c>
    </row>
    <row r="268" spans="38:56" x14ac:dyDescent="0.2">
      <c r="AL268">
        <v>5.8773215684965094E+17</v>
      </c>
      <c r="AM268">
        <v>2888</v>
      </c>
      <c r="AN268">
        <v>40</v>
      </c>
      <c r="AO268">
        <v>3</v>
      </c>
      <c r="AP268">
        <v>25</v>
      </c>
      <c r="AQ268">
        <v>285</v>
      </c>
      <c r="AR268">
        <v>3</v>
      </c>
      <c r="AS268">
        <v>114.56589273</v>
      </c>
      <c r="AT268">
        <v>21.54205395</v>
      </c>
      <c r="AU268">
        <v>23.530815</v>
      </c>
      <c r="AV268">
        <v>22.440973</v>
      </c>
      <c r="AW268">
        <v>21.588919000000001</v>
      </c>
      <c r="AX268">
        <v>21.006618</v>
      </c>
      <c r="AY268">
        <v>21.105877</v>
      </c>
      <c r="AZ268">
        <v>0.868085</v>
      </c>
      <c r="BA268">
        <v>0.16453599999999999</v>
      </c>
      <c r="BB268">
        <v>0.107819</v>
      </c>
      <c r="BC268">
        <v>9.0258000000000005E-2</v>
      </c>
      <c r="BD268">
        <v>0.36321399999999998</v>
      </c>
    </row>
    <row r="269" spans="38:56" x14ac:dyDescent="0.2">
      <c r="AL269">
        <v>5.8773215684965197E+17</v>
      </c>
      <c r="AM269">
        <v>2888</v>
      </c>
      <c r="AN269">
        <v>40</v>
      </c>
      <c r="AO269">
        <v>3</v>
      </c>
      <c r="AP269">
        <v>25</v>
      </c>
      <c r="AQ269">
        <v>304</v>
      </c>
      <c r="AR269">
        <v>6</v>
      </c>
      <c r="AS269">
        <v>114.57391643</v>
      </c>
      <c r="AT269">
        <v>21.545634740000001</v>
      </c>
      <c r="AU269">
        <v>16.001535000000001</v>
      </c>
      <c r="AV269">
        <v>14.876709</v>
      </c>
      <c r="AW269">
        <v>14.666539</v>
      </c>
      <c r="AX269">
        <v>14.607896999999999</v>
      </c>
      <c r="AY269">
        <v>14.630684</v>
      </c>
      <c r="AZ269" s="26">
        <v>5.1751640000000003E-3</v>
      </c>
      <c r="BA269" s="26">
        <v>3.30606E-3</v>
      </c>
      <c r="BB269" s="26">
        <v>3.7376089999999998E-3</v>
      </c>
      <c r="BC269" s="26">
        <v>4.2131119999999998E-3</v>
      </c>
      <c r="BD269" s="26">
        <v>4.5086969999999999E-3</v>
      </c>
    </row>
    <row r="270" spans="38:56" x14ac:dyDescent="0.2">
      <c r="AL270">
        <v>5.8773215684965197E+17</v>
      </c>
      <c r="AM270">
        <v>2888</v>
      </c>
      <c r="AN270">
        <v>40</v>
      </c>
      <c r="AO270">
        <v>3</v>
      </c>
      <c r="AP270">
        <v>25</v>
      </c>
      <c r="AQ270">
        <v>305</v>
      </c>
      <c r="AR270">
        <v>6</v>
      </c>
      <c r="AS270">
        <v>114.57124331999999</v>
      </c>
      <c r="AT270">
        <v>21.54338834</v>
      </c>
      <c r="AU270">
        <v>16.204339999999998</v>
      </c>
      <c r="AV270">
        <v>15.100903000000001</v>
      </c>
      <c r="AW270">
        <v>14.886654</v>
      </c>
      <c r="AX270">
        <v>14.821493</v>
      </c>
      <c r="AY270">
        <v>14.856702</v>
      </c>
      <c r="AZ270" s="26">
        <v>5.5511689999999999E-3</v>
      </c>
      <c r="BA270" s="26">
        <v>3.340385E-3</v>
      </c>
      <c r="BB270" s="26">
        <v>3.7751410000000001E-3</v>
      </c>
      <c r="BC270" s="26">
        <v>4.2443979999999999E-3</v>
      </c>
      <c r="BD270" s="26">
        <v>4.7265140000000002E-3</v>
      </c>
    </row>
    <row r="271" spans="38:56" x14ac:dyDescent="0.2">
      <c r="AL271">
        <v>5.8773215684965197E+17</v>
      </c>
      <c r="AM271">
        <v>2888</v>
      </c>
      <c r="AN271">
        <v>40</v>
      </c>
      <c r="AO271">
        <v>3</v>
      </c>
      <c r="AP271">
        <v>25</v>
      </c>
      <c r="AQ271">
        <v>306</v>
      </c>
      <c r="AR271">
        <v>6</v>
      </c>
      <c r="AS271">
        <v>114.57433242</v>
      </c>
      <c r="AT271">
        <v>21.549584100000001</v>
      </c>
      <c r="AU271">
        <v>17.792069999999999</v>
      </c>
      <c r="AV271">
        <v>16.654979999999998</v>
      </c>
      <c r="AW271">
        <v>16.299413999999999</v>
      </c>
      <c r="AX271">
        <v>16.178930000000001</v>
      </c>
      <c r="AY271">
        <v>16.158871000000001</v>
      </c>
      <c r="AZ271">
        <v>1.0899000000000001E-2</v>
      </c>
      <c r="BA271" s="26">
        <v>4.0161509999999999E-3</v>
      </c>
      <c r="BB271" s="26">
        <v>4.2622160000000001E-3</v>
      </c>
      <c r="BC271" s="26">
        <v>4.777173E-3</v>
      </c>
      <c r="BD271" s="26">
        <v>7.2380680000000003E-3</v>
      </c>
    </row>
    <row r="272" spans="38:56" x14ac:dyDescent="0.2">
      <c r="AL272">
        <v>5.8773215684965197E+17</v>
      </c>
      <c r="AM272">
        <v>2888</v>
      </c>
      <c r="AN272">
        <v>40</v>
      </c>
      <c r="AO272">
        <v>3</v>
      </c>
      <c r="AP272">
        <v>25</v>
      </c>
      <c r="AQ272">
        <v>307</v>
      </c>
      <c r="AR272">
        <v>6</v>
      </c>
      <c r="AS272">
        <v>114.57552257</v>
      </c>
      <c r="AT272">
        <v>21.55113673</v>
      </c>
      <c r="AU272">
        <v>19.024239999999999</v>
      </c>
      <c r="AV272">
        <v>17.939436000000001</v>
      </c>
      <c r="AW272">
        <v>17.593326999999999</v>
      </c>
      <c r="AX272">
        <v>17.479514999999999</v>
      </c>
      <c r="AY272">
        <v>17.459994999999999</v>
      </c>
      <c r="AZ272">
        <v>2.1343000000000001E-2</v>
      </c>
      <c r="BA272" s="26">
        <v>5.8352220000000002E-3</v>
      </c>
      <c r="BB272" s="26">
        <v>5.7886819999999999E-3</v>
      </c>
      <c r="BC272" s="26">
        <v>6.4660780000000001E-3</v>
      </c>
      <c r="BD272">
        <v>1.4291999999999999E-2</v>
      </c>
    </row>
    <row r="273" spans="38:56" x14ac:dyDescent="0.2">
      <c r="AL273">
        <v>5.8773215684965197E+17</v>
      </c>
      <c r="AM273">
        <v>2888</v>
      </c>
      <c r="AN273">
        <v>40</v>
      </c>
      <c r="AO273">
        <v>3</v>
      </c>
      <c r="AP273">
        <v>25</v>
      </c>
      <c r="AQ273">
        <v>308</v>
      </c>
      <c r="AR273">
        <v>6</v>
      </c>
      <c r="AS273">
        <v>114.57357001</v>
      </c>
      <c r="AT273">
        <v>21.551385669999998</v>
      </c>
      <c r="AU273">
        <v>21.721916</v>
      </c>
      <c r="AV273">
        <v>19.597954000000001</v>
      </c>
      <c r="AW273">
        <v>18.662752000000001</v>
      </c>
      <c r="AX273">
        <v>18.296904000000001</v>
      </c>
      <c r="AY273">
        <v>18.107821999999999</v>
      </c>
      <c r="AZ273">
        <v>0.144535</v>
      </c>
      <c r="BA273">
        <v>1.3457E-2</v>
      </c>
      <c r="BB273" s="26">
        <v>9.196348E-3</v>
      </c>
      <c r="BC273" s="26">
        <v>9.1688120000000001E-3</v>
      </c>
      <c r="BD273">
        <v>2.1860000000000001E-2</v>
      </c>
    </row>
    <row r="274" spans="38:56" x14ac:dyDescent="0.2">
      <c r="AL274">
        <v>5.8773215684965197E+17</v>
      </c>
      <c r="AM274">
        <v>2888</v>
      </c>
      <c r="AN274">
        <v>40</v>
      </c>
      <c r="AO274">
        <v>3</v>
      </c>
      <c r="AP274">
        <v>25</v>
      </c>
      <c r="AQ274">
        <v>309</v>
      </c>
      <c r="AR274">
        <v>6</v>
      </c>
      <c r="AS274">
        <v>114.57286424</v>
      </c>
      <c r="AT274">
        <v>21.54674202</v>
      </c>
      <c r="AU274">
        <v>23.453835999999999</v>
      </c>
      <c r="AV274">
        <v>20.251787</v>
      </c>
      <c r="AW274">
        <v>19.157855999999999</v>
      </c>
      <c r="AX274">
        <v>18.694040000000001</v>
      </c>
      <c r="AY274">
        <v>18.537780999999999</v>
      </c>
      <c r="AZ274">
        <v>0.57795399999999997</v>
      </c>
      <c r="BA274">
        <v>2.1416000000000001E-2</v>
      </c>
      <c r="BB274">
        <v>1.2357999999999999E-2</v>
      </c>
      <c r="BC274">
        <v>1.1377E-2</v>
      </c>
      <c r="BD274">
        <v>2.9766000000000001E-2</v>
      </c>
    </row>
    <row r="275" spans="38:56" x14ac:dyDescent="0.2">
      <c r="AL275">
        <v>5.8773215684965197E+17</v>
      </c>
      <c r="AM275">
        <v>2888</v>
      </c>
      <c r="AN275">
        <v>40</v>
      </c>
      <c r="AO275">
        <v>3</v>
      </c>
      <c r="AP275">
        <v>25</v>
      </c>
      <c r="AQ275">
        <v>310</v>
      </c>
      <c r="AR275">
        <v>6</v>
      </c>
      <c r="AS275">
        <v>114.57074978999999</v>
      </c>
      <c r="AT275">
        <v>21.545714589999999</v>
      </c>
      <c r="AU275">
        <v>23.046465000000001</v>
      </c>
      <c r="AV275">
        <v>23.464946999999999</v>
      </c>
      <c r="AW275">
        <v>22.779978</v>
      </c>
      <c r="AX275">
        <v>21.228922000000001</v>
      </c>
      <c r="AY275">
        <v>20.658557999999999</v>
      </c>
      <c r="AZ275">
        <v>0.43016100000000002</v>
      </c>
      <c r="BA275">
        <v>0.27199499999999999</v>
      </c>
      <c r="BB275">
        <v>0.20574500000000001</v>
      </c>
      <c r="BC275">
        <v>7.3292999999999997E-2</v>
      </c>
      <c r="BD275">
        <v>0.16847500000000001</v>
      </c>
    </row>
    <row r="276" spans="38:56" x14ac:dyDescent="0.2">
      <c r="AL276">
        <v>5.8773215684965197E+17</v>
      </c>
      <c r="AM276">
        <v>2888</v>
      </c>
      <c r="AN276">
        <v>40</v>
      </c>
      <c r="AO276">
        <v>3</v>
      </c>
      <c r="AP276">
        <v>25</v>
      </c>
      <c r="AQ276">
        <v>314</v>
      </c>
      <c r="AR276">
        <v>6</v>
      </c>
      <c r="AS276">
        <v>114.56415281</v>
      </c>
      <c r="AT276">
        <v>21.551788299999998</v>
      </c>
      <c r="AU276">
        <v>16.367018000000002</v>
      </c>
      <c r="AV276">
        <v>15.268630999999999</v>
      </c>
      <c r="AW276">
        <v>15.049848000000001</v>
      </c>
      <c r="AX276">
        <v>14.987505000000001</v>
      </c>
      <c r="AY276">
        <v>15.017702999999999</v>
      </c>
      <c r="AZ276" s="26">
        <v>5.8756470000000003E-3</v>
      </c>
      <c r="BA276" s="26">
        <v>3.3841570000000001E-3</v>
      </c>
      <c r="BB276" s="26">
        <v>3.815826E-3</v>
      </c>
      <c r="BC276" s="26">
        <v>4.2847359999999999E-3</v>
      </c>
      <c r="BD276" s="26">
        <v>4.9238909999999997E-3</v>
      </c>
    </row>
    <row r="277" spans="38:56" x14ac:dyDescent="0.2">
      <c r="AL277">
        <v>5.8773215684965197E+17</v>
      </c>
      <c r="AM277">
        <v>2888</v>
      </c>
      <c r="AN277">
        <v>40</v>
      </c>
      <c r="AO277">
        <v>3</v>
      </c>
      <c r="AP277">
        <v>25</v>
      </c>
      <c r="AQ277">
        <v>315</v>
      </c>
      <c r="AR277">
        <v>6</v>
      </c>
      <c r="AS277">
        <v>114.56555375000001</v>
      </c>
      <c r="AT277">
        <v>21.553849670000002</v>
      </c>
      <c r="AU277">
        <v>24.199120000000001</v>
      </c>
      <c r="AV277">
        <v>21.701015000000002</v>
      </c>
      <c r="AW277">
        <v>20.236716999999999</v>
      </c>
      <c r="AX277">
        <v>19.550591000000001</v>
      </c>
      <c r="AY277">
        <v>19.186235</v>
      </c>
      <c r="AZ277">
        <v>0.86125200000000002</v>
      </c>
      <c r="BA277">
        <v>6.1821000000000001E-2</v>
      </c>
      <c r="BB277">
        <v>2.4929E-2</v>
      </c>
      <c r="BC277">
        <v>1.9456000000000001E-2</v>
      </c>
      <c r="BD277">
        <v>4.9111000000000002E-2</v>
      </c>
    </row>
    <row r="278" spans="38:56" x14ac:dyDescent="0.2">
      <c r="AL278">
        <v>5.8773215684965197E+17</v>
      </c>
      <c r="AM278">
        <v>2888</v>
      </c>
      <c r="AN278">
        <v>40</v>
      </c>
      <c r="AO278">
        <v>3</v>
      </c>
      <c r="AP278">
        <v>25</v>
      </c>
      <c r="AQ278">
        <v>326</v>
      </c>
      <c r="AR278">
        <v>6</v>
      </c>
      <c r="AS278">
        <v>114.56623008</v>
      </c>
      <c r="AT278">
        <v>21.558553939999999</v>
      </c>
      <c r="AU278">
        <v>18.604671</v>
      </c>
      <c r="AV278">
        <v>17.266076999999999</v>
      </c>
      <c r="AW278">
        <v>16.748273999999999</v>
      </c>
      <c r="AX278">
        <v>16.547084999999999</v>
      </c>
      <c r="AY278">
        <v>16.477245</v>
      </c>
      <c r="AZ278">
        <v>1.6708000000000001E-2</v>
      </c>
      <c r="BA278" s="26">
        <v>4.6474610000000003E-3</v>
      </c>
      <c r="BB278" s="26">
        <v>4.5938949999999997E-3</v>
      </c>
      <c r="BC278" s="26">
        <v>5.0288859999999998E-3</v>
      </c>
      <c r="BD278" s="26">
        <v>8.3261900000000007E-3</v>
      </c>
    </row>
    <row r="279" spans="38:56" x14ac:dyDescent="0.2">
      <c r="AL279">
        <v>5.8773215684965197E+17</v>
      </c>
      <c r="AM279">
        <v>2888</v>
      </c>
      <c r="AN279">
        <v>40</v>
      </c>
      <c r="AO279">
        <v>3</v>
      </c>
      <c r="AP279">
        <v>25</v>
      </c>
      <c r="AQ279">
        <v>327</v>
      </c>
      <c r="AR279">
        <v>6</v>
      </c>
      <c r="AS279">
        <v>114.56054947</v>
      </c>
      <c r="AT279">
        <v>21.557606060000001</v>
      </c>
      <c r="AU279">
        <v>18.089991000000001</v>
      </c>
      <c r="AV279">
        <v>17.047079</v>
      </c>
      <c r="AW279">
        <v>16.812023</v>
      </c>
      <c r="AX279">
        <v>16.720783000000001</v>
      </c>
      <c r="AY279">
        <v>16.723925000000001</v>
      </c>
      <c r="AZ279">
        <v>1.2688E-2</v>
      </c>
      <c r="BA279" s="26">
        <v>4.3801789999999997E-3</v>
      </c>
      <c r="BB279" s="26">
        <v>4.6658380000000003E-3</v>
      </c>
      <c r="BC279" s="26">
        <v>5.2329619999999999E-3</v>
      </c>
      <c r="BD279" s="26">
        <v>9.4327590000000006E-3</v>
      </c>
    </row>
    <row r="280" spans="38:56" x14ac:dyDescent="0.2">
      <c r="AL280">
        <v>5.8773215684965197E+17</v>
      </c>
      <c r="AM280">
        <v>2888</v>
      </c>
      <c r="AN280">
        <v>40</v>
      </c>
      <c r="AO280">
        <v>3</v>
      </c>
      <c r="AP280">
        <v>25</v>
      </c>
      <c r="AQ280">
        <v>328</v>
      </c>
      <c r="AR280">
        <v>6</v>
      </c>
      <c r="AS280">
        <v>114.56092326</v>
      </c>
      <c r="AT280">
        <v>21.55486848</v>
      </c>
      <c r="AU280">
        <v>21.608566</v>
      </c>
      <c r="AV280">
        <v>19.161988999999998</v>
      </c>
      <c r="AW280">
        <v>18.131108999999999</v>
      </c>
      <c r="AX280">
        <v>17.743637</v>
      </c>
      <c r="AY280">
        <v>17.565928</v>
      </c>
      <c r="AZ280">
        <v>0.13234199999999999</v>
      </c>
      <c r="BA280">
        <v>1.0423999999999999E-2</v>
      </c>
      <c r="BB280" s="26">
        <v>7.1077570000000001E-3</v>
      </c>
      <c r="BC280" s="26">
        <v>7.1191869999999999E-3</v>
      </c>
      <c r="BD280">
        <v>1.5245E-2</v>
      </c>
    </row>
    <row r="281" spans="38:56" x14ac:dyDescent="0.2">
      <c r="AL281">
        <v>5.8773215684965197E+17</v>
      </c>
      <c r="AM281">
        <v>2888</v>
      </c>
      <c r="AN281">
        <v>40</v>
      </c>
      <c r="AO281">
        <v>3</v>
      </c>
      <c r="AP281">
        <v>25</v>
      </c>
      <c r="AQ281">
        <v>329</v>
      </c>
      <c r="AR281">
        <v>6</v>
      </c>
      <c r="AS281">
        <v>114.56401029</v>
      </c>
      <c r="AT281">
        <v>21.557883270000001</v>
      </c>
      <c r="AU281">
        <v>20.822977000000002</v>
      </c>
      <c r="AV281">
        <v>18.837793000000001</v>
      </c>
      <c r="AW281">
        <v>18.101216999999998</v>
      </c>
      <c r="AX281">
        <v>17.81222</v>
      </c>
      <c r="AY281">
        <v>17.674578</v>
      </c>
      <c r="AZ281">
        <v>7.0544999999999997E-2</v>
      </c>
      <c r="BA281" s="26">
        <v>8.7648550000000002E-3</v>
      </c>
      <c r="BB281" s="26">
        <v>7.0165660000000001E-3</v>
      </c>
      <c r="BC281" s="26">
        <v>7.3026640000000004E-3</v>
      </c>
      <c r="BD281">
        <v>1.6303999999999999E-2</v>
      </c>
    </row>
    <row r="282" spans="38:56" x14ac:dyDescent="0.2">
      <c r="AL282">
        <v>5.8773215684965197E+17</v>
      </c>
      <c r="AM282">
        <v>2888</v>
      </c>
      <c r="AN282">
        <v>40</v>
      </c>
      <c r="AO282">
        <v>3</v>
      </c>
      <c r="AP282">
        <v>25</v>
      </c>
      <c r="AQ282">
        <v>330</v>
      </c>
      <c r="AR282">
        <v>6</v>
      </c>
      <c r="AS282">
        <v>114.56233769000001</v>
      </c>
      <c r="AT282">
        <v>21.555912060000001</v>
      </c>
      <c r="AU282">
        <v>22.331119999999999</v>
      </c>
      <c r="AV282">
        <v>19.978487000000001</v>
      </c>
      <c r="AW282">
        <v>18.835163000000001</v>
      </c>
      <c r="AX282">
        <v>18.320481999999998</v>
      </c>
      <c r="AY282">
        <v>18.060728000000001</v>
      </c>
      <c r="AZ282">
        <v>0.23989199999999999</v>
      </c>
      <c r="BA282">
        <v>1.7094999999999999E-2</v>
      </c>
      <c r="BB282">
        <v>1.0031999999999999E-2</v>
      </c>
      <c r="BC282" s="26">
        <v>9.2118689999999993E-3</v>
      </c>
      <c r="BD282">
        <v>2.1069999999999998E-2</v>
      </c>
    </row>
    <row r="283" spans="38:56" x14ac:dyDescent="0.2">
      <c r="AL283">
        <v>5.8773215684965197E+17</v>
      </c>
      <c r="AM283">
        <v>2888</v>
      </c>
      <c r="AN283">
        <v>40</v>
      </c>
      <c r="AO283">
        <v>3</v>
      </c>
      <c r="AP283">
        <v>25</v>
      </c>
      <c r="AQ283">
        <v>331</v>
      </c>
      <c r="AR283">
        <v>6</v>
      </c>
      <c r="AS283">
        <v>114.56197768</v>
      </c>
      <c r="AT283">
        <v>21.559570770000001</v>
      </c>
      <c r="AU283">
        <v>23.554281</v>
      </c>
      <c r="AV283">
        <v>22.228096000000001</v>
      </c>
      <c r="AW283">
        <v>20.604407999999999</v>
      </c>
      <c r="AX283">
        <v>19.654989</v>
      </c>
      <c r="AY283">
        <v>19.141107999999999</v>
      </c>
      <c r="AZ283">
        <v>0.62702500000000005</v>
      </c>
      <c r="BA283">
        <v>9.6824999999999994E-2</v>
      </c>
      <c r="BB283">
        <v>3.3123E-2</v>
      </c>
      <c r="BC283">
        <v>2.1026E-2</v>
      </c>
      <c r="BD283">
        <v>4.7483999999999998E-2</v>
      </c>
    </row>
    <row r="284" spans="38:56" x14ac:dyDescent="0.2">
      <c r="AL284">
        <v>5.8773215684965197E+17</v>
      </c>
      <c r="AM284">
        <v>2888</v>
      </c>
      <c r="AN284">
        <v>40</v>
      </c>
      <c r="AO284">
        <v>3</v>
      </c>
      <c r="AP284">
        <v>25</v>
      </c>
      <c r="AQ284">
        <v>332</v>
      </c>
      <c r="AR284">
        <v>6</v>
      </c>
      <c r="AS284">
        <v>114.55987344</v>
      </c>
      <c r="AT284">
        <v>21.559042819999998</v>
      </c>
      <c r="AU284">
        <v>23.812519000000002</v>
      </c>
      <c r="AV284">
        <v>23.227488999999998</v>
      </c>
      <c r="AW284">
        <v>21.306456000000001</v>
      </c>
      <c r="AX284">
        <v>20.153151999999999</v>
      </c>
      <c r="AY284">
        <v>19.529125000000001</v>
      </c>
      <c r="AZ284">
        <v>0.73535099999999998</v>
      </c>
      <c r="BA284">
        <v>0.228349</v>
      </c>
      <c r="BB284">
        <v>5.8821999999999999E-2</v>
      </c>
      <c r="BC284">
        <v>3.0884000000000002E-2</v>
      </c>
      <c r="BD284">
        <v>6.5586000000000005E-2</v>
      </c>
    </row>
    <row r="285" spans="38:56" x14ac:dyDescent="0.2">
      <c r="AL285">
        <v>5.8773215684965197E+17</v>
      </c>
      <c r="AM285">
        <v>2888</v>
      </c>
      <c r="AN285">
        <v>40</v>
      </c>
      <c r="AO285">
        <v>3</v>
      </c>
      <c r="AP285">
        <v>25</v>
      </c>
      <c r="AQ285">
        <v>341</v>
      </c>
      <c r="AR285">
        <v>6</v>
      </c>
      <c r="AS285">
        <v>114.57853455999999</v>
      </c>
      <c r="AT285">
        <v>21.541967830000001</v>
      </c>
      <c r="AU285">
        <v>18.940313</v>
      </c>
      <c r="AV285">
        <v>17.572282999999999</v>
      </c>
      <c r="AW285">
        <v>17.089829999999999</v>
      </c>
      <c r="AX285">
        <v>16.987314000000001</v>
      </c>
      <c r="AY285">
        <v>16.863824999999999</v>
      </c>
      <c r="AZ285">
        <v>2.0282000000000001E-2</v>
      </c>
      <c r="BA285" s="26">
        <v>5.1404179999999999E-3</v>
      </c>
      <c r="BB285" s="26">
        <v>4.9833280000000004E-3</v>
      </c>
      <c r="BC285" s="26">
        <v>5.4308220000000001E-3</v>
      </c>
      <c r="BD285">
        <v>1.0174000000000001E-2</v>
      </c>
    </row>
    <row r="286" spans="38:56" x14ac:dyDescent="0.2">
      <c r="AL286">
        <v>5.8773215684965197E+17</v>
      </c>
      <c r="AM286">
        <v>2888</v>
      </c>
      <c r="AN286">
        <v>40</v>
      </c>
      <c r="AO286">
        <v>3</v>
      </c>
      <c r="AP286">
        <v>25</v>
      </c>
      <c r="AQ286">
        <v>342</v>
      </c>
      <c r="AR286">
        <v>6</v>
      </c>
      <c r="AS286">
        <v>114.57768694000001</v>
      </c>
      <c r="AT286">
        <v>21.54071399</v>
      </c>
      <c r="AU286">
        <v>24.85914</v>
      </c>
      <c r="AV286">
        <v>24.63945</v>
      </c>
      <c r="AW286">
        <v>22.925961000000001</v>
      </c>
      <c r="AX286">
        <v>21.023005000000001</v>
      </c>
      <c r="AY286">
        <v>20.178034</v>
      </c>
      <c r="AZ286">
        <v>0.92068700000000003</v>
      </c>
      <c r="BA286">
        <v>0.59126699999999999</v>
      </c>
      <c r="BB286">
        <v>0.240232</v>
      </c>
      <c r="BC286">
        <v>6.343E-2</v>
      </c>
      <c r="BD286">
        <v>0.114452</v>
      </c>
    </row>
    <row r="287" spans="38:56" x14ac:dyDescent="0.2">
      <c r="AL287">
        <v>5.8773215684965197E+17</v>
      </c>
      <c r="AM287">
        <v>2888</v>
      </c>
      <c r="AN287">
        <v>40</v>
      </c>
      <c r="AO287">
        <v>3</v>
      </c>
      <c r="AP287">
        <v>25</v>
      </c>
      <c r="AQ287">
        <v>382</v>
      </c>
      <c r="AR287">
        <v>6</v>
      </c>
      <c r="AS287">
        <v>114.55416215</v>
      </c>
      <c r="AT287">
        <v>21.56901221</v>
      </c>
      <c r="AU287">
        <v>18.818874000000001</v>
      </c>
      <c r="AV287">
        <v>17.390008999999999</v>
      </c>
      <c r="AW287">
        <v>16.868509</v>
      </c>
      <c r="AX287">
        <v>16.656862</v>
      </c>
      <c r="AY287">
        <v>16.583887000000001</v>
      </c>
      <c r="AZ287">
        <v>1.9324000000000001E-2</v>
      </c>
      <c r="BA287" s="26">
        <v>4.8655590000000002E-3</v>
      </c>
      <c r="BB287" s="26">
        <v>4.7001839999999996E-3</v>
      </c>
      <c r="BC287" s="26">
        <v>5.141662E-3</v>
      </c>
      <c r="BD287" s="26">
        <v>8.9658370000000008E-3</v>
      </c>
    </row>
    <row r="288" spans="38:56" x14ac:dyDescent="0.2">
      <c r="AL288">
        <v>5.8773215684965197E+17</v>
      </c>
      <c r="AM288">
        <v>2888</v>
      </c>
      <c r="AN288">
        <v>40</v>
      </c>
      <c r="AO288">
        <v>3</v>
      </c>
      <c r="AP288">
        <v>25</v>
      </c>
      <c r="AQ288">
        <v>391</v>
      </c>
      <c r="AR288">
        <v>6</v>
      </c>
      <c r="AS288">
        <v>114.60026114</v>
      </c>
      <c r="AT288">
        <v>21.5374205</v>
      </c>
      <c r="AU288">
        <v>15.297399</v>
      </c>
      <c r="AV288">
        <v>14.929905</v>
      </c>
      <c r="AW288">
        <v>14.983361</v>
      </c>
      <c r="AX288">
        <v>14.392312</v>
      </c>
      <c r="AY288">
        <v>21.181936</v>
      </c>
      <c r="AZ288" s="26">
        <v>5.527204E-3</v>
      </c>
      <c r="BA288">
        <v>1.025E-2</v>
      </c>
      <c r="BB288">
        <v>1.1686E-2</v>
      </c>
      <c r="BC288">
        <v>1.1283E-2</v>
      </c>
      <c r="BD288">
        <v>0.83498300000000003</v>
      </c>
    </row>
    <row r="289" spans="38:56" x14ac:dyDescent="0.2">
      <c r="AL289">
        <v>5.8773215684965197E+17</v>
      </c>
      <c r="AM289">
        <v>2888</v>
      </c>
      <c r="AN289">
        <v>40</v>
      </c>
      <c r="AO289">
        <v>3</v>
      </c>
      <c r="AP289">
        <v>25</v>
      </c>
      <c r="AQ289">
        <v>394</v>
      </c>
      <c r="AR289">
        <v>6</v>
      </c>
      <c r="AS289">
        <v>114.59873868</v>
      </c>
      <c r="AT289">
        <v>21.536810989999999</v>
      </c>
      <c r="AU289">
        <v>16.640011000000001</v>
      </c>
      <c r="AV289">
        <v>14.992887</v>
      </c>
      <c r="AW289">
        <v>14.355510000000001</v>
      </c>
      <c r="AX289">
        <v>14.11997</v>
      </c>
      <c r="AY289">
        <v>14.102205</v>
      </c>
      <c r="AZ289" s="26">
        <v>8.1214809999999998E-3</v>
      </c>
      <c r="BA289" s="26">
        <v>3.4556090000000001E-3</v>
      </c>
      <c r="BB289" s="26">
        <v>3.624698E-3</v>
      </c>
      <c r="BC289" s="26">
        <v>4.059979E-3</v>
      </c>
      <c r="BD289" s="26">
        <v>4.4490340000000001E-3</v>
      </c>
    </row>
    <row r="290" spans="38:56" x14ac:dyDescent="0.2">
      <c r="AL290">
        <v>5.8773215684965197E+17</v>
      </c>
      <c r="AM290">
        <v>2888</v>
      </c>
      <c r="AN290">
        <v>40</v>
      </c>
      <c r="AO290">
        <v>3</v>
      </c>
      <c r="AP290">
        <v>25</v>
      </c>
      <c r="AQ290">
        <v>399</v>
      </c>
      <c r="AR290">
        <v>6</v>
      </c>
      <c r="AS290">
        <v>114.59673451</v>
      </c>
      <c r="AT290">
        <v>21.537640020000001</v>
      </c>
      <c r="AU290">
        <v>16.196110000000001</v>
      </c>
      <c r="AV290">
        <v>15.105304</v>
      </c>
      <c r="AW290">
        <v>14.879676</v>
      </c>
      <c r="AX290">
        <v>14.811591999999999</v>
      </c>
      <c r="AY290">
        <v>14.843379000000001</v>
      </c>
      <c r="AZ290" s="26">
        <v>5.5399480000000003E-3</v>
      </c>
      <c r="BA290" s="26">
        <v>3.398945E-3</v>
      </c>
      <c r="BB290" s="26">
        <v>3.770425E-3</v>
      </c>
      <c r="BC290" s="26">
        <v>4.2719569999999998E-3</v>
      </c>
      <c r="BD290" s="26">
        <v>4.7182309999999998E-3</v>
      </c>
    </row>
    <row r="291" spans="38:56" x14ac:dyDescent="0.2">
      <c r="AL291">
        <v>5.8773215684965197E+17</v>
      </c>
      <c r="AM291">
        <v>2888</v>
      </c>
      <c r="AN291">
        <v>40</v>
      </c>
      <c r="AO291">
        <v>3</v>
      </c>
      <c r="AP291">
        <v>25</v>
      </c>
      <c r="AQ291">
        <v>400</v>
      </c>
      <c r="AR291">
        <v>6</v>
      </c>
      <c r="AS291">
        <v>114.59384935</v>
      </c>
      <c r="AT291">
        <v>21.535778329999999</v>
      </c>
      <c r="AU291">
        <v>16.270966000000001</v>
      </c>
      <c r="AV291">
        <v>15.128921</v>
      </c>
      <c r="AW291">
        <v>14.872157</v>
      </c>
      <c r="AX291">
        <v>14.776526</v>
      </c>
      <c r="AY291">
        <v>14.782928</v>
      </c>
      <c r="AZ291" s="26">
        <v>5.6870230000000003E-3</v>
      </c>
      <c r="BA291" s="26">
        <v>3.3602699999999998E-3</v>
      </c>
      <c r="BB291" s="26">
        <v>3.7685610000000001E-3</v>
      </c>
      <c r="BC291" s="26">
        <v>4.2506940000000002E-3</v>
      </c>
      <c r="BD291" s="26">
        <v>4.6458660000000002E-3</v>
      </c>
    </row>
    <row r="292" spans="38:56" x14ac:dyDescent="0.2">
      <c r="AL292">
        <v>5.8773215684965197E+17</v>
      </c>
      <c r="AM292">
        <v>2888</v>
      </c>
      <c r="AN292">
        <v>40</v>
      </c>
      <c r="AO292">
        <v>3</v>
      </c>
      <c r="AP292">
        <v>25</v>
      </c>
      <c r="AQ292">
        <v>403</v>
      </c>
      <c r="AR292">
        <v>6</v>
      </c>
      <c r="AS292">
        <v>114.59361059</v>
      </c>
      <c r="AT292">
        <v>21.54132706</v>
      </c>
      <c r="AU292">
        <v>17.172525</v>
      </c>
      <c r="AV292">
        <v>16.005963999999999</v>
      </c>
      <c r="AW292">
        <v>15.636615000000001</v>
      </c>
      <c r="AX292">
        <v>15.506042000000001</v>
      </c>
      <c r="AY292">
        <v>15.482620000000001</v>
      </c>
      <c r="AZ292" s="26">
        <v>8.1784130000000007E-3</v>
      </c>
      <c r="BA292" s="26">
        <v>3.6087810000000001E-3</v>
      </c>
      <c r="BB292" s="26">
        <v>3.9322960000000001E-3</v>
      </c>
      <c r="BC292" s="26">
        <v>4.4217049999999997E-3</v>
      </c>
      <c r="BD292" s="26">
        <v>5.6029360000000002E-3</v>
      </c>
    </row>
    <row r="293" spans="38:56" x14ac:dyDescent="0.2">
      <c r="AL293">
        <v>5.8773215684965197E+17</v>
      </c>
      <c r="AM293">
        <v>2888</v>
      </c>
      <c r="AN293">
        <v>40</v>
      </c>
      <c r="AO293">
        <v>3</v>
      </c>
      <c r="AP293">
        <v>25</v>
      </c>
      <c r="AQ293">
        <v>404</v>
      </c>
      <c r="AR293">
        <v>6</v>
      </c>
      <c r="AS293">
        <v>114.60367529</v>
      </c>
      <c r="AT293">
        <v>21.53952619</v>
      </c>
      <c r="AU293">
        <v>17.016705999999999</v>
      </c>
      <c r="AV293">
        <v>15.947158999999999</v>
      </c>
      <c r="AW293">
        <v>15.659217</v>
      </c>
      <c r="AX293">
        <v>15.588615000000001</v>
      </c>
      <c r="AY293">
        <v>15.568063</v>
      </c>
      <c r="AZ293" s="26">
        <v>7.6779600000000002E-3</v>
      </c>
      <c r="BA293" s="26">
        <v>3.6390189999999998E-3</v>
      </c>
      <c r="BB293" s="26">
        <v>3.9680499999999999E-3</v>
      </c>
      <c r="BC293" s="26">
        <v>4.5567580000000002E-3</v>
      </c>
      <c r="BD293" s="26">
        <v>5.7734889999999997E-3</v>
      </c>
    </row>
    <row r="294" spans="38:56" x14ac:dyDescent="0.2">
      <c r="AL294">
        <v>5.8773215684965197E+17</v>
      </c>
      <c r="AM294">
        <v>2888</v>
      </c>
      <c r="AN294">
        <v>40</v>
      </c>
      <c r="AO294">
        <v>3</v>
      </c>
      <c r="AP294">
        <v>25</v>
      </c>
      <c r="AQ294">
        <v>407</v>
      </c>
      <c r="AR294">
        <v>3</v>
      </c>
      <c r="AS294">
        <v>114.59938794999999</v>
      </c>
      <c r="AT294">
        <v>21.53707236</v>
      </c>
      <c r="AU294">
        <v>15.176484</v>
      </c>
      <c r="AV294">
        <v>15.217802000000001</v>
      </c>
      <c r="AW294">
        <v>15.084559</v>
      </c>
      <c r="AX294">
        <v>17.668475999999998</v>
      </c>
      <c r="AY294">
        <v>13.454471</v>
      </c>
      <c r="AZ294" s="26">
        <v>4.5350429999999999E-3</v>
      </c>
      <c r="BA294">
        <v>1.1612000000000001E-2</v>
      </c>
      <c r="BB294">
        <v>1.2033E-2</v>
      </c>
      <c r="BC294">
        <v>2.7248000000000001E-2</v>
      </c>
      <c r="BD294" s="26">
        <v>3.5948410000000001E-3</v>
      </c>
    </row>
    <row r="295" spans="38:56" x14ac:dyDescent="0.2">
      <c r="AL295">
        <v>5.8773215684965197E+17</v>
      </c>
      <c r="AM295">
        <v>2888</v>
      </c>
      <c r="AN295">
        <v>40</v>
      </c>
      <c r="AO295">
        <v>3</v>
      </c>
      <c r="AP295">
        <v>25</v>
      </c>
      <c r="AQ295">
        <v>414</v>
      </c>
      <c r="AR295">
        <v>6</v>
      </c>
      <c r="AS295">
        <v>114.60386019000001</v>
      </c>
      <c r="AT295">
        <v>21.53497346</v>
      </c>
      <c r="AU295">
        <v>18.844666</v>
      </c>
      <c r="AV295">
        <v>17.535430999999999</v>
      </c>
      <c r="AW295">
        <v>17.039449999999999</v>
      </c>
      <c r="AX295">
        <v>16.845358000000001</v>
      </c>
      <c r="AY295">
        <v>16.798331999999998</v>
      </c>
      <c r="AZ295">
        <v>1.9581000000000001E-2</v>
      </c>
      <c r="BA295" s="26">
        <v>5.0638749999999998E-3</v>
      </c>
      <c r="BB295" s="26">
        <v>4.9158910000000004E-3</v>
      </c>
      <c r="BC295" s="26">
        <v>5.3723920000000001E-3</v>
      </c>
      <c r="BD295" s="26">
        <v>9.7847750000000008E-3</v>
      </c>
    </row>
    <row r="296" spans="38:56" x14ac:dyDescent="0.2">
      <c r="AL296">
        <v>5.8773215684965197E+17</v>
      </c>
      <c r="AM296">
        <v>2888</v>
      </c>
      <c r="AN296">
        <v>40</v>
      </c>
      <c r="AO296">
        <v>3</v>
      </c>
      <c r="AP296">
        <v>25</v>
      </c>
      <c r="AQ296">
        <v>415</v>
      </c>
      <c r="AR296">
        <v>6</v>
      </c>
      <c r="AS296">
        <v>114.59076167000001</v>
      </c>
      <c r="AT296">
        <v>21.54270339</v>
      </c>
      <c r="AU296">
        <v>19.780626000000002</v>
      </c>
      <c r="AV296">
        <v>17.920784000000001</v>
      </c>
      <c r="AW296">
        <v>17.201305000000001</v>
      </c>
      <c r="AX296">
        <v>16.938752999999998</v>
      </c>
      <c r="AY296">
        <v>16.816863999999999</v>
      </c>
      <c r="AZ296">
        <v>3.4472000000000003E-2</v>
      </c>
      <c r="BA296" s="26">
        <v>5.8113610000000001E-3</v>
      </c>
      <c r="BB296" s="26">
        <v>5.1323480000000001E-3</v>
      </c>
      <c r="BC296" s="26">
        <v>5.5374409999999997E-3</v>
      </c>
      <c r="BD296" s="26">
        <v>9.9084440000000006E-3</v>
      </c>
    </row>
    <row r="297" spans="38:56" x14ac:dyDescent="0.2">
      <c r="AL297">
        <v>5.8773215684965197E+17</v>
      </c>
      <c r="AM297">
        <v>2888</v>
      </c>
      <c r="AN297">
        <v>40</v>
      </c>
      <c r="AO297">
        <v>3</v>
      </c>
      <c r="AP297">
        <v>25</v>
      </c>
      <c r="AQ297">
        <v>418</v>
      </c>
      <c r="AR297">
        <v>6</v>
      </c>
      <c r="AS297">
        <v>114.58444319</v>
      </c>
      <c r="AT297">
        <v>21.54520157</v>
      </c>
      <c r="AU297">
        <v>17.418789</v>
      </c>
      <c r="AV297">
        <v>16.074793</v>
      </c>
      <c r="AW297">
        <v>15.589295999999999</v>
      </c>
      <c r="AX297">
        <v>15.408613000000001</v>
      </c>
      <c r="AY297">
        <v>15.350904999999999</v>
      </c>
      <c r="AZ297" s="26">
        <v>9.1295360000000006E-3</v>
      </c>
      <c r="BA297" s="26">
        <v>3.6688879999999999E-3</v>
      </c>
      <c r="BB297" s="26">
        <v>3.9358029999999999E-3</v>
      </c>
      <c r="BC297" s="26">
        <v>4.3816910000000001E-3</v>
      </c>
      <c r="BD297" s="26">
        <v>5.3761099999999999E-3</v>
      </c>
    </row>
    <row r="298" spans="38:56" x14ac:dyDescent="0.2">
      <c r="AL298">
        <v>5.8773215684965197E+17</v>
      </c>
      <c r="AM298">
        <v>2888</v>
      </c>
      <c r="AN298">
        <v>40</v>
      </c>
      <c r="AO298">
        <v>3</v>
      </c>
      <c r="AP298">
        <v>25</v>
      </c>
      <c r="AQ298">
        <v>449</v>
      </c>
      <c r="AR298">
        <v>6</v>
      </c>
      <c r="AS298">
        <v>114.60489862999999</v>
      </c>
      <c r="AT298">
        <v>21.53056144</v>
      </c>
      <c r="AU298">
        <v>19.304379999999998</v>
      </c>
      <c r="AV298">
        <v>17.844631</v>
      </c>
      <c r="AW298">
        <v>17.286179000000001</v>
      </c>
      <c r="AX298">
        <v>17.067322000000001</v>
      </c>
      <c r="AY298">
        <v>17.007332000000002</v>
      </c>
      <c r="AZ298">
        <v>2.5753000000000002E-2</v>
      </c>
      <c r="BA298" s="26">
        <v>5.6357899999999999E-3</v>
      </c>
      <c r="BB298" s="26">
        <v>5.2521010000000003E-3</v>
      </c>
      <c r="BC298" s="26">
        <v>5.7239669999999999E-3</v>
      </c>
      <c r="BD298">
        <v>1.0971E-2</v>
      </c>
    </row>
    <row r="299" spans="38:56" x14ac:dyDescent="0.2">
      <c r="AL299">
        <v>5.8773215684965197E+17</v>
      </c>
      <c r="AM299">
        <v>2888</v>
      </c>
      <c r="AN299">
        <v>40</v>
      </c>
      <c r="AO299">
        <v>3</v>
      </c>
      <c r="AP299">
        <v>25</v>
      </c>
      <c r="AQ299">
        <v>450</v>
      </c>
      <c r="AR299">
        <v>6</v>
      </c>
      <c r="AS299">
        <v>114.60387765999999</v>
      </c>
      <c r="AT299">
        <v>21.530763910000001</v>
      </c>
      <c r="AU299">
        <v>24.271470999999998</v>
      </c>
      <c r="AV299">
        <v>22.835284999999999</v>
      </c>
      <c r="AW299">
        <v>21.584412</v>
      </c>
      <c r="AX299">
        <v>20.566565000000001</v>
      </c>
      <c r="AY299">
        <v>20.362998999999999</v>
      </c>
      <c r="AZ299">
        <v>0.92777500000000002</v>
      </c>
      <c r="BA299">
        <v>0.17208599999999999</v>
      </c>
      <c r="BB299">
        <v>8.3196999999999993E-2</v>
      </c>
      <c r="BC299">
        <v>4.5553999999999997E-2</v>
      </c>
      <c r="BD299">
        <v>0.13708200000000001</v>
      </c>
    </row>
    <row r="300" spans="38:56" x14ac:dyDescent="0.2">
      <c r="AL300">
        <v>5.8773215684965197E+17</v>
      </c>
      <c r="AM300">
        <v>2888</v>
      </c>
      <c r="AN300">
        <v>40</v>
      </c>
      <c r="AO300">
        <v>3</v>
      </c>
      <c r="AP300">
        <v>25</v>
      </c>
      <c r="AQ300">
        <v>454</v>
      </c>
      <c r="AR300">
        <v>6</v>
      </c>
      <c r="AS300">
        <v>114.5633084</v>
      </c>
      <c r="AT300">
        <v>21.579579290000002</v>
      </c>
      <c r="AU300">
        <v>15.431557</v>
      </c>
      <c r="AV300">
        <v>14.239692</v>
      </c>
      <c r="AW300">
        <v>14.643691</v>
      </c>
      <c r="AX300">
        <v>15.225818</v>
      </c>
      <c r="AY300">
        <v>13.820323999999999</v>
      </c>
      <c r="AZ300" s="26">
        <v>4.6991649999999999E-3</v>
      </c>
      <c r="BA300" s="26">
        <v>3.426995E-3</v>
      </c>
      <c r="BB300">
        <v>1.1466E-2</v>
      </c>
      <c r="BC300">
        <v>1.2633999999999999E-2</v>
      </c>
      <c r="BD300" s="26">
        <v>4.484811E-3</v>
      </c>
    </row>
    <row r="301" spans="38:56" x14ac:dyDescent="0.2">
      <c r="AL301">
        <v>5.8773215684965197E+17</v>
      </c>
      <c r="AM301">
        <v>2888</v>
      </c>
      <c r="AN301">
        <v>40</v>
      </c>
      <c r="AO301">
        <v>3</v>
      </c>
      <c r="AP301">
        <v>25</v>
      </c>
      <c r="AQ301">
        <v>455</v>
      </c>
      <c r="AR301">
        <v>6</v>
      </c>
      <c r="AS301">
        <v>114.56244982</v>
      </c>
      <c r="AT301">
        <v>21.57968275</v>
      </c>
      <c r="AU301">
        <v>15.732118</v>
      </c>
      <c r="AV301">
        <v>14.650389000000001</v>
      </c>
      <c r="AW301">
        <v>14.390893</v>
      </c>
      <c r="AX301">
        <v>14.291938</v>
      </c>
      <c r="AY301">
        <v>14.409691</v>
      </c>
      <c r="AZ301" s="26">
        <v>4.9566790000000003E-3</v>
      </c>
      <c r="BA301" s="26">
        <v>3.3173579999999999E-3</v>
      </c>
      <c r="BB301" s="26">
        <v>3.6478080000000002E-3</v>
      </c>
      <c r="BC301" s="26">
        <v>4.0861170000000002E-3</v>
      </c>
      <c r="BD301" s="26">
        <v>4.5630640000000004E-3</v>
      </c>
    </row>
    <row r="302" spans="38:56" x14ac:dyDescent="0.2">
      <c r="AL302">
        <v>5.8773215684965197E+17</v>
      </c>
      <c r="AM302">
        <v>2888</v>
      </c>
      <c r="AN302">
        <v>40</v>
      </c>
      <c r="AO302">
        <v>3</v>
      </c>
      <c r="AP302">
        <v>25</v>
      </c>
      <c r="AQ302">
        <v>456</v>
      </c>
      <c r="AR302">
        <v>6</v>
      </c>
      <c r="AS302">
        <v>114.5623841</v>
      </c>
      <c r="AT302">
        <v>21.584395499999999</v>
      </c>
      <c r="AU302">
        <v>16.244854</v>
      </c>
      <c r="AV302">
        <v>15.112154</v>
      </c>
      <c r="AW302">
        <v>14.831307000000001</v>
      </c>
      <c r="AX302">
        <v>14.721178</v>
      </c>
      <c r="AY302">
        <v>14.878067</v>
      </c>
      <c r="AZ302" s="26">
        <v>6.1823650000000004E-3</v>
      </c>
      <c r="BA302" s="26">
        <v>3.3968700000000002E-3</v>
      </c>
      <c r="BB302" s="26">
        <v>3.6804199999999998E-3</v>
      </c>
      <c r="BC302" s="26">
        <v>4.0502309999999996E-3</v>
      </c>
      <c r="BD302" s="26">
        <v>5.6645869999999996E-3</v>
      </c>
    </row>
    <row r="303" spans="38:56" x14ac:dyDescent="0.2">
      <c r="AL303">
        <v>5.8773215684965197E+17</v>
      </c>
      <c r="AM303">
        <v>2888</v>
      </c>
      <c r="AN303">
        <v>40</v>
      </c>
      <c r="AO303">
        <v>3</v>
      </c>
      <c r="AP303">
        <v>25</v>
      </c>
      <c r="AQ303">
        <v>457</v>
      </c>
      <c r="AR303">
        <v>6</v>
      </c>
      <c r="AS303">
        <v>114.55595896</v>
      </c>
      <c r="AT303">
        <v>21.57592004</v>
      </c>
      <c r="AU303">
        <v>16.767769000000001</v>
      </c>
      <c r="AV303">
        <v>15.684808</v>
      </c>
      <c r="AW303">
        <v>15.437436999999999</v>
      </c>
      <c r="AX303">
        <v>15.359370999999999</v>
      </c>
      <c r="AY303">
        <v>15.384392999999999</v>
      </c>
      <c r="AZ303" s="26">
        <v>6.8506499999999998E-3</v>
      </c>
      <c r="BA303" s="26">
        <v>3.4621230000000001E-3</v>
      </c>
      <c r="BB303" s="26">
        <v>3.8736259999999998E-3</v>
      </c>
      <c r="BC303" s="26">
        <v>4.378664E-3</v>
      </c>
      <c r="BD303" s="26">
        <v>5.4135959999999997E-3</v>
      </c>
    </row>
    <row r="304" spans="38:56" x14ac:dyDescent="0.2">
      <c r="AL304">
        <v>5.8773215684965197E+17</v>
      </c>
      <c r="AM304">
        <v>2888</v>
      </c>
      <c r="AN304">
        <v>40</v>
      </c>
      <c r="AO304">
        <v>3</v>
      </c>
      <c r="AP304">
        <v>25</v>
      </c>
      <c r="AQ304">
        <v>459</v>
      </c>
      <c r="AR304">
        <v>6</v>
      </c>
      <c r="AS304">
        <v>114.56276463</v>
      </c>
      <c r="AT304">
        <v>21.583028680000002</v>
      </c>
      <c r="AU304">
        <v>15.663107999999999</v>
      </c>
      <c r="AV304">
        <v>14.744090999999999</v>
      </c>
      <c r="AW304">
        <v>13.678604</v>
      </c>
      <c r="AX304">
        <v>13.367366000000001</v>
      </c>
      <c r="AY304">
        <v>12.456124000000001</v>
      </c>
      <c r="AZ304" s="26">
        <v>7.3012650000000004E-3</v>
      </c>
      <c r="BA304">
        <v>1.0429000000000001E-2</v>
      </c>
      <c r="BB304" s="26">
        <v>6.5429030000000001E-3</v>
      </c>
      <c r="BC304" s="26">
        <v>6.8412610000000004E-3</v>
      </c>
      <c r="BD304">
        <v>1.1013E-2</v>
      </c>
    </row>
    <row r="305" spans="38:56" x14ac:dyDescent="0.2">
      <c r="AL305">
        <v>5.8773215684965197E+17</v>
      </c>
      <c r="AM305">
        <v>2888</v>
      </c>
      <c r="AN305">
        <v>40</v>
      </c>
      <c r="AO305">
        <v>3</v>
      </c>
      <c r="AP305">
        <v>25</v>
      </c>
      <c r="AQ305">
        <v>466</v>
      </c>
      <c r="AR305">
        <v>6</v>
      </c>
      <c r="AS305">
        <v>114.56083825</v>
      </c>
      <c r="AT305">
        <v>21.58875016</v>
      </c>
      <c r="AU305">
        <v>23.372285999999999</v>
      </c>
      <c r="AV305">
        <v>20.450813</v>
      </c>
      <c r="AW305">
        <v>19.085287000000001</v>
      </c>
      <c r="AX305">
        <v>18.411677999999998</v>
      </c>
      <c r="AY305">
        <v>18.225925</v>
      </c>
      <c r="AZ305">
        <v>0.56935000000000002</v>
      </c>
      <c r="BA305">
        <v>2.4292000000000001E-2</v>
      </c>
      <c r="BB305">
        <v>1.1759E-2</v>
      </c>
      <c r="BC305" s="26">
        <v>9.6814999999999991E-3</v>
      </c>
      <c r="BD305">
        <v>2.4236000000000001E-2</v>
      </c>
    </row>
    <row r="306" spans="38:56" x14ac:dyDescent="0.2">
      <c r="AL306">
        <v>5.8773215684965197E+17</v>
      </c>
      <c r="AM306">
        <v>2888</v>
      </c>
      <c r="AN306">
        <v>40</v>
      </c>
      <c r="AO306">
        <v>3</v>
      </c>
      <c r="AP306">
        <v>25</v>
      </c>
      <c r="AQ306">
        <v>467</v>
      </c>
      <c r="AR306">
        <v>6</v>
      </c>
      <c r="AS306">
        <v>114.56747049000001</v>
      </c>
      <c r="AT306">
        <v>21.587766429999999</v>
      </c>
      <c r="AU306">
        <v>22.674036000000001</v>
      </c>
      <c r="AV306">
        <v>20.028341000000001</v>
      </c>
      <c r="AW306">
        <v>18.939056000000001</v>
      </c>
      <c r="AX306">
        <v>18.541128</v>
      </c>
      <c r="AY306">
        <v>18.264816</v>
      </c>
      <c r="AZ306">
        <v>0.31782300000000002</v>
      </c>
      <c r="BA306">
        <v>1.7836000000000001E-2</v>
      </c>
      <c r="BB306">
        <v>1.0669E-2</v>
      </c>
      <c r="BC306">
        <v>1.0444999999999999E-2</v>
      </c>
      <c r="BD306">
        <v>2.4268000000000001E-2</v>
      </c>
    </row>
    <row r="307" spans="38:56" x14ac:dyDescent="0.2">
      <c r="AL307">
        <v>5.8773215684965197E+17</v>
      </c>
      <c r="AM307">
        <v>2888</v>
      </c>
      <c r="AN307">
        <v>40</v>
      </c>
      <c r="AO307">
        <v>3</v>
      </c>
      <c r="AP307">
        <v>25</v>
      </c>
      <c r="AQ307">
        <v>469</v>
      </c>
      <c r="AR307">
        <v>3</v>
      </c>
      <c r="AS307">
        <v>114.55942893</v>
      </c>
      <c r="AT307">
        <v>21.58080678</v>
      </c>
      <c r="AU307">
        <v>17.414587000000001</v>
      </c>
      <c r="AV307">
        <v>17.989370000000001</v>
      </c>
      <c r="AW307">
        <v>16.395947</v>
      </c>
      <c r="AX307">
        <v>15.087213999999999</v>
      </c>
      <c r="AY307">
        <v>16.843636</v>
      </c>
      <c r="AZ307">
        <v>0.28842400000000001</v>
      </c>
      <c r="BA307">
        <v>0.22247500000000001</v>
      </c>
      <c r="BB307">
        <v>7.8603000000000006E-2</v>
      </c>
      <c r="BC307">
        <v>5.0826000000000003E-2</v>
      </c>
      <c r="BD307">
        <v>0.23923700000000001</v>
      </c>
    </row>
    <row r="308" spans="38:56" x14ac:dyDescent="0.2">
      <c r="AL308">
        <v>5.8773215684965197E+17</v>
      </c>
      <c r="AM308">
        <v>2888</v>
      </c>
      <c r="AN308">
        <v>40</v>
      </c>
      <c r="AO308">
        <v>3</v>
      </c>
      <c r="AP308">
        <v>25</v>
      </c>
      <c r="AQ308">
        <v>470</v>
      </c>
      <c r="AR308">
        <v>6</v>
      </c>
      <c r="AS308">
        <v>114.56092322000001</v>
      </c>
      <c r="AT308">
        <v>21.574313449999998</v>
      </c>
      <c r="AU308">
        <v>24.062221999999998</v>
      </c>
      <c r="AV308">
        <v>25.109797</v>
      </c>
      <c r="AW308">
        <v>20.709803000000001</v>
      </c>
      <c r="AX308">
        <v>19.506435</v>
      </c>
      <c r="AY308">
        <v>19.369558000000001</v>
      </c>
      <c r="AZ308">
        <v>0.82770500000000002</v>
      </c>
      <c r="BA308">
        <v>0.63814899999999997</v>
      </c>
      <c r="BB308">
        <v>3.5999000000000003E-2</v>
      </c>
      <c r="BC308">
        <v>1.8922000000000001E-2</v>
      </c>
      <c r="BD308">
        <v>5.7275E-2</v>
      </c>
    </row>
    <row r="309" spans="38:56" x14ac:dyDescent="0.2">
      <c r="AL309">
        <v>5.8773215684965197E+17</v>
      </c>
      <c r="AM309">
        <v>2888</v>
      </c>
      <c r="AN309">
        <v>40</v>
      </c>
      <c r="AO309">
        <v>3</v>
      </c>
      <c r="AP309">
        <v>25</v>
      </c>
      <c r="AQ309">
        <v>472</v>
      </c>
      <c r="AR309">
        <v>3</v>
      </c>
      <c r="AS309">
        <v>114.56421709999999</v>
      </c>
      <c r="AT309">
        <v>21.59176652</v>
      </c>
      <c r="AU309">
        <v>24.164999000000002</v>
      </c>
      <c r="AV309">
        <v>25.584147999999999</v>
      </c>
      <c r="AW309">
        <v>23.964502</v>
      </c>
      <c r="AX309">
        <v>23.721057999999999</v>
      </c>
      <c r="AY309">
        <v>18.141096000000001</v>
      </c>
      <c r="AZ309">
        <v>2.9347759999999998</v>
      </c>
      <c r="BA309">
        <v>2.0822639999999999</v>
      </c>
      <c r="BB309">
        <v>1.9778640000000001</v>
      </c>
      <c r="BC309">
        <v>2.0606870000000002</v>
      </c>
      <c r="BD309">
        <v>6.4602000000000007E-2</v>
      </c>
    </row>
    <row r="310" spans="38:56" x14ac:dyDescent="0.2">
      <c r="AL310">
        <v>5.8773215684965197E+17</v>
      </c>
      <c r="AM310">
        <v>2888</v>
      </c>
      <c r="AN310">
        <v>40</v>
      </c>
      <c r="AO310">
        <v>3</v>
      </c>
      <c r="AP310">
        <v>25</v>
      </c>
      <c r="AQ310">
        <v>475</v>
      </c>
      <c r="AR310">
        <v>3</v>
      </c>
      <c r="AS310">
        <v>114.55795572</v>
      </c>
      <c r="AT310">
        <v>21.583447240000002</v>
      </c>
      <c r="AU310">
        <v>19.768153999999999</v>
      </c>
      <c r="AV310">
        <v>18.277018000000002</v>
      </c>
      <c r="AW310">
        <v>16.459761</v>
      </c>
      <c r="AX310">
        <v>15.990807</v>
      </c>
      <c r="AY310">
        <v>16.934895000000001</v>
      </c>
      <c r="AZ310">
        <v>0.38679200000000002</v>
      </c>
      <c r="BA310">
        <v>5.4260999999999997E-2</v>
      </c>
      <c r="BB310" s="26">
        <v>9.974765E-3</v>
      </c>
      <c r="BC310">
        <v>2.7833E-2</v>
      </c>
      <c r="BD310">
        <v>0.121059</v>
      </c>
    </row>
    <row r="311" spans="38:56" x14ac:dyDescent="0.2">
      <c r="AL311">
        <v>5.8773215684965197E+17</v>
      </c>
      <c r="AM311">
        <v>2888</v>
      </c>
      <c r="AN311">
        <v>40</v>
      </c>
      <c r="AO311">
        <v>3</v>
      </c>
      <c r="AP311">
        <v>25</v>
      </c>
      <c r="AQ311">
        <v>477</v>
      </c>
      <c r="AR311">
        <v>6</v>
      </c>
      <c r="AS311">
        <v>114.55728007</v>
      </c>
      <c r="AT311">
        <v>21.575879910000001</v>
      </c>
      <c r="AU311">
        <v>25.374684999999999</v>
      </c>
      <c r="AV311">
        <v>23.436523000000001</v>
      </c>
      <c r="AW311">
        <v>22.751412999999999</v>
      </c>
      <c r="AX311">
        <v>21.027594000000001</v>
      </c>
      <c r="AY311">
        <v>20.746727</v>
      </c>
      <c r="AZ311">
        <v>0.74358500000000005</v>
      </c>
      <c r="BA311">
        <v>0.28392200000000001</v>
      </c>
      <c r="BB311">
        <v>0.208479</v>
      </c>
      <c r="BC311">
        <v>6.4323000000000005E-2</v>
      </c>
      <c r="BD311">
        <v>0.18487899999999999</v>
      </c>
    </row>
    <row r="312" spans="38:56" x14ac:dyDescent="0.2">
      <c r="AL312">
        <v>5.8773215684965197E+17</v>
      </c>
      <c r="AM312">
        <v>2888</v>
      </c>
      <c r="AN312">
        <v>40</v>
      </c>
      <c r="AO312">
        <v>3</v>
      </c>
      <c r="AP312">
        <v>25</v>
      </c>
      <c r="AQ312">
        <v>478</v>
      </c>
      <c r="AR312">
        <v>3</v>
      </c>
      <c r="AS312">
        <v>114.5632523</v>
      </c>
      <c r="AT312">
        <v>21.587781920000001</v>
      </c>
      <c r="AU312">
        <v>18.643640999999999</v>
      </c>
      <c r="AV312">
        <v>17.902367000000002</v>
      </c>
      <c r="AW312">
        <v>16.840544000000001</v>
      </c>
      <c r="AX312">
        <v>16.070366</v>
      </c>
      <c r="AY312">
        <v>19.356677999999999</v>
      </c>
      <c r="AZ312">
        <v>0.140094</v>
      </c>
      <c r="BA312">
        <v>4.1854000000000002E-2</v>
      </c>
      <c r="BB312">
        <v>2.0486999999999998E-2</v>
      </c>
      <c r="BC312">
        <v>2.9177999999999999E-2</v>
      </c>
      <c r="BD312">
        <v>0.56749499999999997</v>
      </c>
    </row>
    <row r="313" spans="38:56" x14ac:dyDescent="0.2">
      <c r="AL313">
        <v>5.8773215684965197E+17</v>
      </c>
      <c r="AM313">
        <v>2888</v>
      </c>
      <c r="AN313">
        <v>40</v>
      </c>
      <c r="AO313">
        <v>3</v>
      </c>
      <c r="AP313">
        <v>25</v>
      </c>
      <c r="AQ313">
        <v>569</v>
      </c>
      <c r="AR313">
        <v>6</v>
      </c>
      <c r="AS313">
        <v>114.61054909000001</v>
      </c>
      <c r="AT313">
        <v>21.54273366</v>
      </c>
      <c r="AU313">
        <v>15.335651</v>
      </c>
      <c r="AV313">
        <v>14.172765999999999</v>
      </c>
      <c r="AW313">
        <v>13.914477</v>
      </c>
      <c r="AX313">
        <v>14.163537</v>
      </c>
      <c r="AY313">
        <v>13.832837</v>
      </c>
      <c r="AZ313" s="26">
        <v>4.4588199999999996E-3</v>
      </c>
      <c r="BA313" s="26">
        <v>3.4137479999999999E-3</v>
      </c>
      <c r="BB313" s="26">
        <v>6.3748310000000001E-3</v>
      </c>
      <c r="BC313" s="26">
        <v>2.5553339999999998E-3</v>
      </c>
      <c r="BD313" s="26">
        <v>4.3742809999999998E-3</v>
      </c>
    </row>
    <row r="314" spans="38:56" x14ac:dyDescent="0.2">
      <c r="AL314">
        <v>5.8773215684965197E+17</v>
      </c>
      <c r="AM314">
        <v>2888</v>
      </c>
      <c r="AN314">
        <v>40</v>
      </c>
      <c r="AO314">
        <v>3</v>
      </c>
      <c r="AP314">
        <v>25</v>
      </c>
      <c r="AQ314">
        <v>588</v>
      </c>
      <c r="AR314">
        <v>6</v>
      </c>
      <c r="AS314">
        <v>114.61399469</v>
      </c>
      <c r="AT314">
        <v>21.544433470000001</v>
      </c>
      <c r="AU314">
        <v>17.304829000000002</v>
      </c>
      <c r="AV314">
        <v>16.190114999999999</v>
      </c>
      <c r="AW314">
        <v>15.881413</v>
      </c>
      <c r="AX314">
        <v>15.779324000000001</v>
      </c>
      <c r="AY314">
        <v>15.796233000000001</v>
      </c>
      <c r="AZ314" s="26">
        <v>8.7498590000000005E-3</v>
      </c>
      <c r="BA314" s="26">
        <v>3.7457250000000001E-3</v>
      </c>
      <c r="BB314" s="26">
        <v>4.0338250000000004E-3</v>
      </c>
      <c r="BC314" s="26">
        <v>4.5514170000000003E-3</v>
      </c>
      <c r="BD314" s="26">
        <v>6.270304E-3</v>
      </c>
    </row>
    <row r="315" spans="38:56" x14ac:dyDescent="0.2">
      <c r="AL315">
        <v>5.8773215684965197E+17</v>
      </c>
      <c r="AM315">
        <v>2888</v>
      </c>
      <c r="AN315">
        <v>40</v>
      </c>
      <c r="AO315">
        <v>3</v>
      </c>
      <c r="AP315">
        <v>25</v>
      </c>
      <c r="AQ315">
        <v>589</v>
      </c>
      <c r="AR315">
        <v>6</v>
      </c>
      <c r="AS315">
        <v>114.61633915</v>
      </c>
      <c r="AT315">
        <v>21.544573849999999</v>
      </c>
      <c r="AU315">
        <v>23.537125</v>
      </c>
      <c r="AV315">
        <v>20.478702999999999</v>
      </c>
      <c r="AW315">
        <v>19.076965000000001</v>
      </c>
      <c r="AX315">
        <v>18.493105</v>
      </c>
      <c r="AY315">
        <v>18.176531000000001</v>
      </c>
      <c r="AZ315">
        <v>0.64546899999999996</v>
      </c>
      <c r="BA315">
        <v>2.3909E-2</v>
      </c>
      <c r="BB315">
        <v>1.1643000000000001E-2</v>
      </c>
      <c r="BC315">
        <v>1.0170999999999999E-2</v>
      </c>
      <c r="BD315">
        <v>2.2919999999999999E-2</v>
      </c>
    </row>
    <row r="316" spans="38:56" x14ac:dyDescent="0.2">
      <c r="AL316">
        <v>5.8773215684965197E+17</v>
      </c>
      <c r="AM316">
        <v>2888</v>
      </c>
      <c r="AN316">
        <v>40</v>
      </c>
      <c r="AO316">
        <v>3</v>
      </c>
      <c r="AP316">
        <v>25</v>
      </c>
      <c r="AQ316">
        <v>590</v>
      </c>
      <c r="AR316">
        <v>6</v>
      </c>
      <c r="AS316">
        <v>114.6173941</v>
      </c>
      <c r="AT316">
        <v>21.542926019999999</v>
      </c>
      <c r="AU316">
        <v>25.024135999999999</v>
      </c>
      <c r="AV316">
        <v>21.765702999999998</v>
      </c>
      <c r="AW316">
        <v>20.162603000000001</v>
      </c>
      <c r="AX316">
        <v>19.231646000000001</v>
      </c>
      <c r="AY316">
        <v>18.715941999999998</v>
      </c>
      <c r="AZ316">
        <v>0.86754799999999999</v>
      </c>
      <c r="BA316">
        <v>6.4355999999999997E-2</v>
      </c>
      <c r="BB316">
        <v>2.3972E-2</v>
      </c>
      <c r="BC316">
        <v>1.585E-2</v>
      </c>
      <c r="BD316">
        <v>3.4127999999999999E-2</v>
      </c>
    </row>
    <row r="317" spans="38:56" x14ac:dyDescent="0.2">
      <c r="AL317">
        <v>5.8773215684965197E+17</v>
      </c>
      <c r="AM317">
        <v>2888</v>
      </c>
      <c r="AN317">
        <v>40</v>
      </c>
      <c r="AO317">
        <v>3</v>
      </c>
      <c r="AP317">
        <v>25</v>
      </c>
      <c r="AQ317">
        <v>634</v>
      </c>
      <c r="AR317">
        <v>6</v>
      </c>
      <c r="AS317">
        <v>114.62611450999999</v>
      </c>
      <c r="AT317">
        <v>21.541952299999998</v>
      </c>
      <c r="AU317">
        <v>15.726527000000001</v>
      </c>
      <c r="AV317">
        <v>14.569269</v>
      </c>
      <c r="AW317">
        <v>14.297139</v>
      </c>
      <c r="AX317">
        <v>14.20599</v>
      </c>
      <c r="AY317">
        <v>14.218472999999999</v>
      </c>
      <c r="AZ317" s="26">
        <v>4.7388220000000002E-3</v>
      </c>
      <c r="BA317" s="26">
        <v>3.3011440000000002E-3</v>
      </c>
      <c r="BB317" s="26">
        <v>3.685514E-3</v>
      </c>
      <c r="BC317" s="26">
        <v>4.1922649999999997E-3</v>
      </c>
      <c r="BD317" s="26">
        <v>4.198785E-3</v>
      </c>
    </row>
    <row r="318" spans="38:56" x14ac:dyDescent="0.2">
      <c r="AL318">
        <v>5.8773215684965197E+17</v>
      </c>
      <c r="AM318">
        <v>2888</v>
      </c>
      <c r="AN318">
        <v>40</v>
      </c>
      <c r="AO318">
        <v>3</v>
      </c>
      <c r="AP318">
        <v>25</v>
      </c>
      <c r="AQ318">
        <v>635</v>
      </c>
      <c r="AR318">
        <v>6</v>
      </c>
      <c r="AS318">
        <v>114.62231486</v>
      </c>
      <c r="AT318">
        <v>21.54374954</v>
      </c>
      <c r="AU318">
        <v>15.945081999999999</v>
      </c>
      <c r="AV318">
        <v>15.098881</v>
      </c>
      <c r="AW318">
        <v>14.754004</v>
      </c>
      <c r="AX318">
        <v>15.935478</v>
      </c>
      <c r="AY318">
        <v>13.0646</v>
      </c>
      <c r="AZ318" s="26">
        <v>5.6581899999999996E-3</v>
      </c>
      <c r="BA318">
        <v>1.1015E-2</v>
      </c>
      <c r="BB318">
        <v>1.1174E-2</v>
      </c>
      <c r="BC318">
        <v>1.4323000000000001E-2</v>
      </c>
      <c r="BD318" s="26">
        <v>4.7342299999999999E-3</v>
      </c>
    </row>
    <row r="319" spans="38:56" x14ac:dyDescent="0.2">
      <c r="AL319">
        <v>5.8773215684965197E+17</v>
      </c>
      <c r="AM319">
        <v>2888</v>
      </c>
      <c r="AN319">
        <v>40</v>
      </c>
      <c r="AO319">
        <v>3</v>
      </c>
      <c r="AP319">
        <v>25</v>
      </c>
      <c r="AQ319">
        <v>636</v>
      </c>
      <c r="AR319">
        <v>6</v>
      </c>
      <c r="AS319">
        <v>114.62998627</v>
      </c>
      <c r="AT319">
        <v>21.539199329999999</v>
      </c>
      <c r="AU319">
        <v>16.964984999999999</v>
      </c>
      <c r="AV319">
        <v>15.871782</v>
      </c>
      <c r="AW319">
        <v>15.559418000000001</v>
      </c>
      <c r="AX319">
        <v>15.505095000000001</v>
      </c>
      <c r="AY319">
        <v>15.518943</v>
      </c>
      <c r="AZ319" s="26">
        <v>7.4537620000000001E-3</v>
      </c>
      <c r="BA319" s="26">
        <v>3.6069159999999999E-3</v>
      </c>
      <c r="BB319" s="26">
        <v>3.8934809999999999E-3</v>
      </c>
      <c r="BC319" s="26">
        <v>4.4385359999999999E-3</v>
      </c>
      <c r="BD319" s="26">
        <v>5.6624379999999997E-3</v>
      </c>
    </row>
    <row r="320" spans="38:56" x14ac:dyDescent="0.2">
      <c r="AL320">
        <v>5.8773215684965197E+17</v>
      </c>
      <c r="AM320">
        <v>2888</v>
      </c>
      <c r="AN320">
        <v>40</v>
      </c>
      <c r="AO320">
        <v>3</v>
      </c>
      <c r="AP320">
        <v>25</v>
      </c>
      <c r="AQ320">
        <v>637</v>
      </c>
      <c r="AR320">
        <v>6</v>
      </c>
      <c r="AS320">
        <v>114.62955451000001</v>
      </c>
      <c r="AT320">
        <v>21.54212914</v>
      </c>
      <c r="AU320">
        <v>19.660945999999999</v>
      </c>
      <c r="AV320">
        <v>18.079122999999999</v>
      </c>
      <c r="AW320">
        <v>17.487929999999999</v>
      </c>
      <c r="AX320">
        <v>17.28237</v>
      </c>
      <c r="AY320">
        <v>17.184070999999999</v>
      </c>
      <c r="AZ320">
        <v>3.2159E-2</v>
      </c>
      <c r="BA320" s="26">
        <v>6.2026770000000002E-3</v>
      </c>
      <c r="BB320" s="26">
        <v>5.5841609999999998E-3</v>
      </c>
      <c r="BC320" s="26">
        <v>6.0777579999999999E-3</v>
      </c>
      <c r="BD320">
        <v>1.2168999999999999E-2</v>
      </c>
    </row>
    <row r="321" spans="38:56" x14ac:dyDescent="0.2">
      <c r="AL321">
        <v>5.8773215684965197E+17</v>
      </c>
      <c r="AM321">
        <v>2888</v>
      </c>
      <c r="AN321">
        <v>40</v>
      </c>
      <c r="AO321">
        <v>3</v>
      </c>
      <c r="AP321">
        <v>25</v>
      </c>
      <c r="AQ321">
        <v>638</v>
      </c>
      <c r="AR321">
        <v>6</v>
      </c>
      <c r="AS321">
        <v>114.62376347999999</v>
      </c>
      <c r="AT321">
        <v>21.547668389999998</v>
      </c>
      <c r="AU321">
        <v>22.080469000000001</v>
      </c>
      <c r="AV321">
        <v>19.322742000000002</v>
      </c>
      <c r="AW321">
        <v>18.243542000000001</v>
      </c>
      <c r="AX321">
        <v>17.810991000000001</v>
      </c>
      <c r="AY321">
        <v>17.620176000000001</v>
      </c>
      <c r="AZ321">
        <v>0.20399</v>
      </c>
      <c r="BA321">
        <v>1.1332E-2</v>
      </c>
      <c r="BB321" s="26">
        <v>7.4983419999999999E-3</v>
      </c>
      <c r="BC321" s="26">
        <v>7.3443359999999999E-3</v>
      </c>
      <c r="BD321">
        <v>1.5824999999999999E-2</v>
      </c>
    </row>
    <row r="322" spans="38:56" x14ac:dyDescent="0.2">
      <c r="AL322">
        <v>5.8773215684965197E+17</v>
      </c>
      <c r="AM322">
        <v>2888</v>
      </c>
      <c r="AN322">
        <v>40</v>
      </c>
      <c r="AO322">
        <v>3</v>
      </c>
      <c r="AP322">
        <v>25</v>
      </c>
      <c r="AQ322">
        <v>639</v>
      </c>
      <c r="AR322">
        <v>6</v>
      </c>
      <c r="AS322">
        <v>114.62488764</v>
      </c>
      <c r="AT322">
        <v>21.540201849999999</v>
      </c>
      <c r="AU322">
        <v>23.177762999999999</v>
      </c>
      <c r="AV322">
        <v>20.853842</v>
      </c>
      <c r="AW322">
        <v>19.550132999999999</v>
      </c>
      <c r="AX322">
        <v>18.942633000000001</v>
      </c>
      <c r="AY322">
        <v>18.562151</v>
      </c>
      <c r="AZ322">
        <v>0.49103000000000002</v>
      </c>
      <c r="BA322">
        <v>3.1343000000000003E-2</v>
      </c>
      <c r="BB322">
        <v>1.5644999999999999E-2</v>
      </c>
      <c r="BC322">
        <v>1.3218000000000001E-2</v>
      </c>
      <c r="BD322">
        <v>3.0617999999999999E-2</v>
      </c>
    </row>
    <row r="323" spans="38:56" x14ac:dyDescent="0.2">
      <c r="AL323">
        <v>5.8773215684965197E+17</v>
      </c>
      <c r="AM323">
        <v>2888</v>
      </c>
      <c r="AN323">
        <v>40</v>
      </c>
      <c r="AO323">
        <v>3</v>
      </c>
      <c r="AP323">
        <v>25</v>
      </c>
      <c r="AQ323">
        <v>641</v>
      </c>
      <c r="AR323">
        <v>3</v>
      </c>
      <c r="AS323">
        <v>114.62369724</v>
      </c>
      <c r="AT323">
        <v>21.546066870000001</v>
      </c>
      <c r="AU323">
        <v>25.170131999999999</v>
      </c>
      <c r="AV323">
        <v>25.168880000000001</v>
      </c>
      <c r="AW323">
        <v>22.905456999999998</v>
      </c>
      <c r="AX323">
        <v>21.604175999999999</v>
      </c>
      <c r="AY323">
        <v>22.974157000000002</v>
      </c>
      <c r="AZ323">
        <v>1.0970549999999999</v>
      </c>
      <c r="BA323">
        <v>0.85134600000000005</v>
      </c>
      <c r="BB323">
        <v>0.32595200000000002</v>
      </c>
      <c r="BC323">
        <v>0.14935100000000001</v>
      </c>
      <c r="BD323">
        <v>0.86401399999999995</v>
      </c>
    </row>
    <row r="324" spans="38:56" x14ac:dyDescent="0.2">
      <c r="AL324">
        <v>5.8773215684965197E+17</v>
      </c>
      <c r="AM324">
        <v>2888</v>
      </c>
      <c r="AN324">
        <v>40</v>
      </c>
      <c r="AO324">
        <v>3</v>
      </c>
      <c r="AP324">
        <v>25</v>
      </c>
      <c r="AQ324">
        <v>667</v>
      </c>
      <c r="AR324">
        <v>6</v>
      </c>
      <c r="AS324">
        <v>114.56406943</v>
      </c>
      <c r="AT324">
        <v>21.598307989999999</v>
      </c>
      <c r="AU324">
        <v>17.801596</v>
      </c>
      <c r="AV324">
        <v>16.659136</v>
      </c>
      <c r="AW324">
        <v>16.300003</v>
      </c>
      <c r="AX324">
        <v>16.177724999999999</v>
      </c>
      <c r="AY324">
        <v>16.161003000000001</v>
      </c>
      <c r="AZ324">
        <v>1.0931E-2</v>
      </c>
      <c r="BA324" s="26">
        <v>4.0338250000000004E-3</v>
      </c>
      <c r="BB324" s="26">
        <v>4.2595319999999999E-3</v>
      </c>
      <c r="BC324" s="26">
        <v>4.8646399999999999E-3</v>
      </c>
      <c r="BD324" s="26">
        <v>7.2315679999999999E-3</v>
      </c>
    </row>
    <row r="325" spans="38:56" x14ac:dyDescent="0.2">
      <c r="AL325">
        <v>5.8773215684965197E+17</v>
      </c>
      <c r="AM325">
        <v>2888</v>
      </c>
      <c r="AN325">
        <v>40</v>
      </c>
      <c r="AO325">
        <v>3</v>
      </c>
      <c r="AP325">
        <v>25</v>
      </c>
      <c r="AQ325">
        <v>668</v>
      </c>
      <c r="AR325">
        <v>6</v>
      </c>
      <c r="AS325">
        <v>114.56591011</v>
      </c>
      <c r="AT325">
        <v>21.59692897</v>
      </c>
      <c r="AU325">
        <v>25.355467000000001</v>
      </c>
      <c r="AV325">
        <v>21.973562000000001</v>
      </c>
      <c r="AW325">
        <v>20.510217999999998</v>
      </c>
      <c r="AX325">
        <v>19.205458</v>
      </c>
      <c r="AY325">
        <v>18.706462999999999</v>
      </c>
      <c r="AZ325">
        <v>0.74722699999999997</v>
      </c>
      <c r="BA325">
        <v>7.8345999999999999E-2</v>
      </c>
      <c r="BB325">
        <v>3.0720999999999998E-2</v>
      </c>
      <c r="BC325">
        <v>1.5351E-2</v>
      </c>
      <c r="BD325">
        <v>3.3266999999999998E-2</v>
      </c>
    </row>
    <row r="326" spans="38:56" x14ac:dyDescent="0.2">
      <c r="AL326">
        <v>5.8773215684965197E+17</v>
      </c>
      <c r="AM326">
        <v>2888</v>
      </c>
      <c r="AN326">
        <v>40</v>
      </c>
      <c r="AO326">
        <v>3</v>
      </c>
      <c r="AP326">
        <v>25</v>
      </c>
      <c r="AQ326">
        <v>728</v>
      </c>
      <c r="AR326">
        <v>6</v>
      </c>
      <c r="AS326">
        <v>114.62372497</v>
      </c>
      <c r="AT326">
        <v>21.551066509999998</v>
      </c>
      <c r="AU326">
        <v>15.944217999999999</v>
      </c>
      <c r="AV326">
        <v>14.839489</v>
      </c>
      <c r="AW326">
        <v>14.625266999999999</v>
      </c>
      <c r="AX326">
        <v>14.560810999999999</v>
      </c>
      <c r="AY326">
        <v>14.591452</v>
      </c>
      <c r="AZ326" s="26">
        <v>5.0736740000000002E-3</v>
      </c>
      <c r="BA326" s="26">
        <v>3.339262E-3</v>
      </c>
      <c r="BB326" s="26">
        <v>3.756447E-3</v>
      </c>
      <c r="BC326" s="26">
        <v>4.259751E-3</v>
      </c>
      <c r="BD326" s="26">
        <v>4.5019150000000004E-3</v>
      </c>
    </row>
    <row r="327" spans="38:56" x14ac:dyDescent="0.2">
      <c r="AL327">
        <v>5.8773215684965197E+17</v>
      </c>
      <c r="AM327">
        <v>2888</v>
      </c>
      <c r="AN327">
        <v>40</v>
      </c>
      <c r="AO327">
        <v>3</v>
      </c>
      <c r="AP327">
        <v>25</v>
      </c>
      <c r="AQ327">
        <v>730</v>
      </c>
      <c r="AR327">
        <v>6</v>
      </c>
      <c r="AS327">
        <v>114.62587714</v>
      </c>
      <c r="AT327">
        <v>21.551127839999999</v>
      </c>
      <c r="AU327">
        <v>25.002490999999999</v>
      </c>
      <c r="AV327">
        <v>23.564143999999999</v>
      </c>
      <c r="AW327">
        <v>21.747471000000001</v>
      </c>
      <c r="AX327">
        <v>20.441320000000001</v>
      </c>
      <c r="AY327">
        <v>20.029007</v>
      </c>
      <c r="AZ327">
        <v>0.91784699999999997</v>
      </c>
      <c r="BA327">
        <v>0.30198999999999998</v>
      </c>
      <c r="BB327">
        <v>8.9960999999999999E-2</v>
      </c>
      <c r="BC327">
        <v>4.0222000000000001E-2</v>
      </c>
      <c r="BD327">
        <v>0.104117</v>
      </c>
    </row>
    <row r="328" spans="38:56" x14ac:dyDescent="0.2">
      <c r="AL328">
        <v>5.8773215684965197E+17</v>
      </c>
      <c r="AM328">
        <v>2888</v>
      </c>
      <c r="AN328">
        <v>40</v>
      </c>
      <c r="AO328">
        <v>3</v>
      </c>
      <c r="AP328">
        <v>25</v>
      </c>
      <c r="AQ328">
        <v>737</v>
      </c>
      <c r="AR328">
        <v>6</v>
      </c>
      <c r="AS328">
        <v>114.57393401</v>
      </c>
      <c r="AT328">
        <v>21.59731485</v>
      </c>
      <c r="AU328">
        <v>17.156853000000002</v>
      </c>
      <c r="AV328">
        <v>16.053647999999999</v>
      </c>
      <c r="AW328">
        <v>15.778295</v>
      </c>
      <c r="AX328">
        <v>15.684697999999999</v>
      </c>
      <c r="AY328">
        <v>15.686245</v>
      </c>
      <c r="AZ328" s="26">
        <v>8.0561699999999997E-3</v>
      </c>
      <c r="BA328" s="26">
        <v>3.6736199999999998E-3</v>
      </c>
      <c r="BB328" s="26">
        <v>3.9958729999999996E-3</v>
      </c>
      <c r="BC328" s="26">
        <v>4.6001599999999998E-3</v>
      </c>
      <c r="BD328" s="26">
        <v>6.0161449999999997E-3</v>
      </c>
    </row>
    <row r="329" spans="38:56" x14ac:dyDescent="0.2">
      <c r="AL329">
        <v>5.8773215684965197E+17</v>
      </c>
      <c r="AM329">
        <v>2888</v>
      </c>
      <c r="AN329">
        <v>40</v>
      </c>
      <c r="AO329">
        <v>3</v>
      </c>
      <c r="AP329">
        <v>25</v>
      </c>
      <c r="AQ329">
        <v>741</v>
      </c>
      <c r="AR329">
        <v>6</v>
      </c>
      <c r="AS329">
        <v>114.63182881</v>
      </c>
      <c r="AT329">
        <v>21.54741078</v>
      </c>
      <c r="AU329">
        <v>19.906475</v>
      </c>
      <c r="AV329">
        <v>18.142095999999999</v>
      </c>
      <c r="AW329">
        <v>17.400981999999999</v>
      </c>
      <c r="AX329">
        <v>17.123107999999998</v>
      </c>
      <c r="AY329">
        <v>16.984456999999999</v>
      </c>
      <c r="AZ329">
        <v>3.8282999999999998E-2</v>
      </c>
      <c r="BA329" s="26">
        <v>6.362904E-3</v>
      </c>
      <c r="BB329" s="26">
        <v>5.4442780000000003E-3</v>
      </c>
      <c r="BC329" s="26">
        <v>5.8100039999999997E-3</v>
      </c>
      <c r="BD329">
        <v>1.0879E-2</v>
      </c>
    </row>
    <row r="330" spans="38:56" x14ac:dyDescent="0.2">
      <c r="AL330">
        <v>5.8773215684965197E+17</v>
      </c>
      <c r="AM330">
        <v>2888</v>
      </c>
      <c r="AN330">
        <v>40</v>
      </c>
      <c r="AO330">
        <v>3</v>
      </c>
      <c r="AP330">
        <v>25</v>
      </c>
      <c r="AQ330">
        <v>742</v>
      </c>
      <c r="AR330">
        <v>6</v>
      </c>
      <c r="AS330">
        <v>114.63071741</v>
      </c>
      <c r="AT330">
        <v>21.546398180000001</v>
      </c>
      <c r="AU330">
        <v>25.409120999999999</v>
      </c>
      <c r="AV330">
        <v>23.553484000000001</v>
      </c>
      <c r="AW330">
        <v>22.088077999999999</v>
      </c>
      <c r="AX330">
        <v>20.765518</v>
      </c>
      <c r="AY330">
        <v>20.180546</v>
      </c>
      <c r="AZ330">
        <v>0.732877</v>
      </c>
      <c r="BA330">
        <v>0.280441</v>
      </c>
      <c r="BB330">
        <v>0.11439000000000001</v>
      </c>
      <c r="BC330">
        <v>4.9714000000000001E-2</v>
      </c>
      <c r="BD330">
        <v>0.11301600000000001</v>
      </c>
    </row>
    <row r="331" spans="38:56" x14ac:dyDescent="0.2">
      <c r="AL331">
        <v>5.8773215684965197E+17</v>
      </c>
      <c r="AM331">
        <v>2888</v>
      </c>
      <c r="AN331">
        <v>40</v>
      </c>
      <c r="AO331">
        <v>3</v>
      </c>
      <c r="AP331">
        <v>25</v>
      </c>
      <c r="AQ331">
        <v>743</v>
      </c>
      <c r="AR331">
        <v>6</v>
      </c>
      <c r="AS331">
        <v>114.62932197000001</v>
      </c>
      <c r="AT331">
        <v>21.546702249999999</v>
      </c>
      <c r="AU331">
        <v>25.89893</v>
      </c>
      <c r="AV331">
        <v>24.69706</v>
      </c>
      <c r="AW331">
        <v>22.843257999999999</v>
      </c>
      <c r="AX331">
        <v>21.459785</v>
      </c>
      <c r="AY331">
        <v>20.967452999999999</v>
      </c>
      <c r="AZ331">
        <v>0.537381</v>
      </c>
      <c r="BA331">
        <v>0.60956200000000005</v>
      </c>
      <c r="BB331">
        <v>0.23480200000000001</v>
      </c>
      <c r="BC331">
        <v>9.6216999999999997E-2</v>
      </c>
      <c r="BD331">
        <v>0.23660900000000001</v>
      </c>
    </row>
    <row r="332" spans="38:56" x14ac:dyDescent="0.2">
      <c r="AL332">
        <v>5.8773215684965197E+17</v>
      </c>
      <c r="AM332">
        <v>2888</v>
      </c>
      <c r="AN332">
        <v>40</v>
      </c>
      <c r="AO332">
        <v>3</v>
      </c>
      <c r="AP332">
        <v>25</v>
      </c>
      <c r="AQ332">
        <v>745</v>
      </c>
      <c r="AR332">
        <v>6</v>
      </c>
      <c r="AS332">
        <v>114.63483913</v>
      </c>
      <c r="AT332">
        <v>21.545577000000002</v>
      </c>
      <c r="AU332">
        <v>17.731086999999999</v>
      </c>
      <c r="AV332">
        <v>16.566921000000001</v>
      </c>
      <c r="AW332">
        <v>16.220096999999999</v>
      </c>
      <c r="AX332">
        <v>16.100142000000002</v>
      </c>
      <c r="AY332">
        <v>16.080635000000001</v>
      </c>
      <c r="AZ332">
        <v>1.1117999999999999E-2</v>
      </c>
      <c r="BA332" s="26">
        <v>4.0529650000000004E-3</v>
      </c>
      <c r="BB332" s="26">
        <v>4.2613039999999996E-3</v>
      </c>
      <c r="BC332" s="26">
        <v>4.7660230000000003E-3</v>
      </c>
      <c r="BD332" s="26">
        <v>7.0940389999999999E-3</v>
      </c>
    </row>
    <row r="333" spans="38:56" x14ac:dyDescent="0.2">
      <c r="AL333">
        <v>5.8773215684965197E+17</v>
      </c>
      <c r="AM333">
        <v>2888</v>
      </c>
      <c r="AN333">
        <v>40</v>
      </c>
      <c r="AO333">
        <v>3</v>
      </c>
      <c r="AP333">
        <v>25</v>
      </c>
      <c r="AQ333">
        <v>759</v>
      </c>
      <c r="AR333">
        <v>6</v>
      </c>
      <c r="AS333">
        <v>114.63549723</v>
      </c>
      <c r="AT333">
        <v>21.554542399999999</v>
      </c>
      <c r="AU333">
        <v>18.092707000000001</v>
      </c>
      <c r="AV333">
        <v>16.894165000000001</v>
      </c>
      <c r="AW333">
        <v>16.505231999999999</v>
      </c>
      <c r="AX333">
        <v>16.357361000000001</v>
      </c>
      <c r="AY333">
        <v>16.334261000000001</v>
      </c>
      <c r="AZ333">
        <v>1.2913000000000001E-2</v>
      </c>
      <c r="BA333" s="26">
        <v>4.2915059999999996E-3</v>
      </c>
      <c r="BB333" s="26">
        <v>4.4179520000000002E-3</v>
      </c>
      <c r="BC333" s="26">
        <v>4.8919100000000002E-3</v>
      </c>
      <c r="BD333" s="26">
        <v>7.8286640000000008E-3</v>
      </c>
    </row>
    <row r="334" spans="38:56" x14ac:dyDescent="0.2">
      <c r="AL334">
        <v>5.8773215684965197E+17</v>
      </c>
      <c r="AM334">
        <v>2888</v>
      </c>
      <c r="AN334">
        <v>40</v>
      </c>
      <c r="AO334">
        <v>3</v>
      </c>
      <c r="AP334">
        <v>25</v>
      </c>
      <c r="AQ334">
        <v>760</v>
      </c>
      <c r="AR334">
        <v>6</v>
      </c>
      <c r="AS334">
        <v>114.63337301999999</v>
      </c>
      <c r="AT334">
        <v>21.557970470000001</v>
      </c>
      <c r="AU334">
        <v>19.220917</v>
      </c>
      <c r="AV334">
        <v>17.782475999999999</v>
      </c>
      <c r="AW334">
        <v>17.065891000000001</v>
      </c>
      <c r="AX334">
        <v>16.751472</v>
      </c>
      <c r="AY334">
        <v>16.629345000000001</v>
      </c>
      <c r="AZ334">
        <v>2.4847000000000001E-2</v>
      </c>
      <c r="BA334" s="26">
        <v>5.870363E-3</v>
      </c>
      <c r="BB334" s="26">
        <v>5.1708229999999997E-3</v>
      </c>
      <c r="BC334" s="26">
        <v>5.338481E-3</v>
      </c>
      <c r="BD334" s="26">
        <v>9.0118509999999995E-3</v>
      </c>
    </row>
    <row r="335" spans="38:56" x14ac:dyDescent="0.2">
      <c r="AL335">
        <v>5.8773215684965197E+17</v>
      </c>
      <c r="AM335">
        <v>2888</v>
      </c>
      <c r="AN335">
        <v>40</v>
      </c>
      <c r="AO335">
        <v>3</v>
      </c>
      <c r="AP335">
        <v>25</v>
      </c>
      <c r="AQ335">
        <v>761</v>
      </c>
      <c r="AR335">
        <v>6</v>
      </c>
      <c r="AS335">
        <v>114.63142889</v>
      </c>
      <c r="AT335">
        <v>21.551478719999999</v>
      </c>
      <c r="AU335">
        <v>19.349143999999999</v>
      </c>
      <c r="AV335">
        <v>17.902456000000001</v>
      </c>
      <c r="AW335">
        <v>17.344151</v>
      </c>
      <c r="AX335">
        <v>17.140923999999998</v>
      </c>
      <c r="AY335">
        <v>17.056235999999998</v>
      </c>
      <c r="AZ335">
        <v>2.6648000000000002E-2</v>
      </c>
      <c r="BA335" s="26">
        <v>5.7839689999999999E-3</v>
      </c>
      <c r="BB335" s="26">
        <v>5.3685479999999999E-3</v>
      </c>
      <c r="BC335" s="26">
        <v>5.8305309999999999E-3</v>
      </c>
      <c r="BD335">
        <v>1.1289E-2</v>
      </c>
    </row>
    <row r="336" spans="38:56" x14ac:dyDescent="0.2">
      <c r="AL336">
        <v>5.8773215684965197E+17</v>
      </c>
      <c r="AM336">
        <v>2888</v>
      </c>
      <c r="AN336">
        <v>40</v>
      </c>
      <c r="AO336">
        <v>3</v>
      </c>
      <c r="AP336">
        <v>25</v>
      </c>
      <c r="AQ336">
        <v>762</v>
      </c>
      <c r="AR336">
        <v>6</v>
      </c>
      <c r="AS336">
        <v>114.63243593999999</v>
      </c>
      <c r="AT336">
        <v>21.56025932</v>
      </c>
      <c r="AU336">
        <v>19.324451</v>
      </c>
      <c r="AV336">
        <v>17.926683000000001</v>
      </c>
      <c r="AW336">
        <v>17.395327000000002</v>
      </c>
      <c r="AX336">
        <v>17.186717999999999</v>
      </c>
      <c r="AY336">
        <v>17.103722000000001</v>
      </c>
      <c r="AZ336">
        <v>2.6216E-2</v>
      </c>
      <c r="BA336" s="26">
        <v>5.8369579999999997E-3</v>
      </c>
      <c r="BB336" s="26">
        <v>5.4565569999999999E-3</v>
      </c>
      <c r="BC336" s="26">
        <v>5.9187479999999997E-3</v>
      </c>
      <c r="BD336">
        <v>1.158E-2</v>
      </c>
    </row>
    <row r="337" spans="38:56" x14ac:dyDescent="0.2">
      <c r="AL337">
        <v>5.8773215684965197E+17</v>
      </c>
      <c r="AM337">
        <v>2888</v>
      </c>
      <c r="AN337">
        <v>40</v>
      </c>
      <c r="AO337">
        <v>3</v>
      </c>
      <c r="AP337">
        <v>25</v>
      </c>
      <c r="AQ337">
        <v>763</v>
      </c>
      <c r="AR337">
        <v>6</v>
      </c>
      <c r="AS337">
        <v>114.62946678</v>
      </c>
      <c r="AT337">
        <v>21.552992840000002</v>
      </c>
      <c r="AU337">
        <v>23.198440999999999</v>
      </c>
      <c r="AV337">
        <v>20.974833</v>
      </c>
      <c r="AW337">
        <v>19.412593999999999</v>
      </c>
      <c r="AX337">
        <v>17.972584000000001</v>
      </c>
      <c r="AY337">
        <v>17.190968999999999</v>
      </c>
      <c r="AZ337">
        <v>0.51275499999999996</v>
      </c>
      <c r="BA337">
        <v>3.4204999999999999E-2</v>
      </c>
      <c r="BB337">
        <v>1.4284E-2</v>
      </c>
      <c r="BC337" s="26">
        <v>7.9094860000000003E-3</v>
      </c>
      <c r="BD337">
        <v>1.222E-2</v>
      </c>
    </row>
    <row r="338" spans="38:56" x14ac:dyDescent="0.2">
      <c r="AL338">
        <v>5.8773215684965197E+17</v>
      </c>
      <c r="AM338">
        <v>2888</v>
      </c>
      <c r="AN338">
        <v>40</v>
      </c>
      <c r="AO338">
        <v>3</v>
      </c>
      <c r="AP338">
        <v>25</v>
      </c>
      <c r="AQ338">
        <v>764</v>
      </c>
      <c r="AR338">
        <v>6</v>
      </c>
      <c r="AS338">
        <v>114.63306539</v>
      </c>
      <c r="AT338">
        <v>21.552667060000001</v>
      </c>
      <c r="AU338">
        <v>21.445646</v>
      </c>
      <c r="AV338">
        <v>19.312283000000001</v>
      </c>
      <c r="AW338">
        <v>18.430005999999999</v>
      </c>
      <c r="AX338">
        <v>18.064997000000002</v>
      </c>
      <c r="AY338">
        <v>17.874613</v>
      </c>
      <c r="AZ338">
        <v>0.120739</v>
      </c>
      <c r="BA338">
        <v>1.1284000000000001E-2</v>
      </c>
      <c r="BB338" s="26">
        <v>8.1831950000000007E-3</v>
      </c>
      <c r="BC338" s="26">
        <v>8.1700390000000005E-3</v>
      </c>
      <c r="BD338">
        <v>1.8626E-2</v>
      </c>
    </row>
    <row r="339" spans="38:56" x14ac:dyDescent="0.2">
      <c r="AL339">
        <v>5.8773215684965197E+17</v>
      </c>
      <c r="AM339">
        <v>2888</v>
      </c>
      <c r="AN339">
        <v>40</v>
      </c>
      <c r="AO339">
        <v>3</v>
      </c>
      <c r="AP339">
        <v>25</v>
      </c>
      <c r="AQ339">
        <v>765</v>
      </c>
      <c r="AR339">
        <v>6</v>
      </c>
      <c r="AS339">
        <v>114.63216930999999</v>
      </c>
      <c r="AT339">
        <v>21.55900544</v>
      </c>
      <c r="AU339">
        <v>23.825533</v>
      </c>
      <c r="AV339">
        <v>23.161149999999999</v>
      </c>
      <c r="AW339">
        <v>21.577318000000002</v>
      </c>
      <c r="AX339">
        <v>20.736993999999999</v>
      </c>
      <c r="AY339">
        <v>20.208729000000002</v>
      </c>
      <c r="AZ339">
        <v>0.80023100000000003</v>
      </c>
      <c r="BA339">
        <v>0.21397099999999999</v>
      </c>
      <c r="BB339">
        <v>7.7449000000000004E-2</v>
      </c>
      <c r="BC339">
        <v>5.0921000000000001E-2</v>
      </c>
      <c r="BD339">
        <v>0.119963</v>
      </c>
    </row>
    <row r="340" spans="38:56" x14ac:dyDescent="0.2">
      <c r="AL340">
        <v>5.8773215684965197E+17</v>
      </c>
      <c r="AM340">
        <v>2888</v>
      </c>
      <c r="AN340">
        <v>40</v>
      </c>
      <c r="AO340">
        <v>3</v>
      </c>
      <c r="AP340">
        <v>25</v>
      </c>
      <c r="AQ340">
        <v>766</v>
      </c>
      <c r="AR340">
        <v>6</v>
      </c>
      <c r="AS340">
        <v>114.63292849</v>
      </c>
      <c r="AT340">
        <v>21.549820090000001</v>
      </c>
      <c r="AU340">
        <v>23.682589</v>
      </c>
      <c r="AV340">
        <v>23.941534000000001</v>
      </c>
      <c r="AW340">
        <v>21.807915000000001</v>
      </c>
      <c r="AX340">
        <v>21.014095000000001</v>
      </c>
      <c r="AY340">
        <v>20.324579</v>
      </c>
      <c r="AZ340">
        <v>0.74540399999999996</v>
      </c>
      <c r="BA340">
        <v>0.40343000000000001</v>
      </c>
      <c r="BB340">
        <v>9.5063999999999996E-2</v>
      </c>
      <c r="BC340">
        <v>6.4829999999999999E-2</v>
      </c>
      <c r="BD340">
        <v>0.134745</v>
      </c>
    </row>
    <row r="341" spans="38:56" x14ac:dyDescent="0.2">
      <c r="AL341">
        <v>5.8773215684965197E+17</v>
      </c>
      <c r="AM341">
        <v>2888</v>
      </c>
      <c r="AN341">
        <v>40</v>
      </c>
      <c r="AO341">
        <v>3</v>
      </c>
      <c r="AP341">
        <v>25</v>
      </c>
      <c r="AQ341">
        <v>767</v>
      </c>
      <c r="AR341">
        <v>3</v>
      </c>
      <c r="AS341">
        <v>114.63455438</v>
      </c>
      <c r="AT341">
        <v>21.55056227</v>
      </c>
      <c r="AU341">
        <v>23.052403999999999</v>
      </c>
      <c r="AV341">
        <v>23.009737000000001</v>
      </c>
      <c r="AW341">
        <v>21.507905999999998</v>
      </c>
      <c r="AX341">
        <v>21.182189999999999</v>
      </c>
      <c r="AY341">
        <v>21.108536000000001</v>
      </c>
      <c r="AZ341">
        <v>0.73038499999999995</v>
      </c>
      <c r="BA341">
        <v>0.31975500000000001</v>
      </c>
      <c r="BB341">
        <v>0.12152499999999999</v>
      </c>
      <c r="BC341">
        <v>0.131989</v>
      </c>
      <c r="BD341">
        <v>0.44441199999999997</v>
      </c>
    </row>
    <row r="342" spans="38:56" x14ac:dyDescent="0.2">
      <c r="AL342">
        <v>5.8773215684965197E+17</v>
      </c>
      <c r="AM342">
        <v>2888</v>
      </c>
      <c r="AN342">
        <v>40</v>
      </c>
      <c r="AO342">
        <v>3</v>
      </c>
      <c r="AP342">
        <v>25</v>
      </c>
      <c r="AQ342">
        <v>768</v>
      </c>
      <c r="AR342">
        <v>3</v>
      </c>
      <c r="AS342">
        <v>114.63580519</v>
      </c>
      <c r="AT342">
        <v>21.556001510000002</v>
      </c>
      <c r="AU342">
        <v>23.385483000000001</v>
      </c>
      <c r="AV342">
        <v>24.445412000000001</v>
      </c>
      <c r="AW342">
        <v>24.562576</v>
      </c>
      <c r="AX342">
        <v>23.081987000000002</v>
      </c>
      <c r="AY342">
        <v>20.195087000000001</v>
      </c>
      <c r="AZ342">
        <v>0.66668799999999995</v>
      </c>
      <c r="BA342">
        <v>0.61155099999999996</v>
      </c>
      <c r="BB342">
        <v>0.78045100000000001</v>
      </c>
      <c r="BC342">
        <v>0.42865700000000001</v>
      </c>
      <c r="BD342">
        <v>0.13738700000000001</v>
      </c>
    </row>
    <row r="343" spans="38:56" x14ac:dyDescent="0.2">
      <c r="AL343">
        <v>5.8773215684965197E+17</v>
      </c>
      <c r="AM343">
        <v>2888</v>
      </c>
      <c r="AN343">
        <v>40</v>
      </c>
      <c r="AO343">
        <v>3</v>
      </c>
      <c r="AP343">
        <v>25</v>
      </c>
      <c r="AQ343">
        <v>769</v>
      </c>
      <c r="AR343">
        <v>6</v>
      </c>
      <c r="AS343">
        <v>114.63697583</v>
      </c>
      <c r="AT343">
        <v>21.556056989999998</v>
      </c>
      <c r="AU343">
        <v>24.659165999999999</v>
      </c>
      <c r="AV343">
        <v>24.671973999999999</v>
      </c>
      <c r="AW343">
        <v>23.076725</v>
      </c>
      <c r="AX343">
        <v>25.131815</v>
      </c>
      <c r="AY343">
        <v>20.662517999999999</v>
      </c>
      <c r="AZ343">
        <v>1.0310839999999999</v>
      </c>
      <c r="BA343">
        <v>0.61510799999999999</v>
      </c>
      <c r="BB343">
        <v>0.29034199999999999</v>
      </c>
      <c r="BC343">
        <v>0.533447</v>
      </c>
      <c r="BD343">
        <v>0.185061</v>
      </c>
    </row>
    <row r="344" spans="38:56" x14ac:dyDescent="0.2">
      <c r="AL344">
        <v>5.8773215684965197E+17</v>
      </c>
      <c r="AM344">
        <v>2888</v>
      </c>
      <c r="AN344">
        <v>40</v>
      </c>
      <c r="AO344">
        <v>3</v>
      </c>
      <c r="AP344">
        <v>25</v>
      </c>
      <c r="AQ344">
        <v>770</v>
      </c>
      <c r="AR344">
        <v>6</v>
      </c>
      <c r="AS344">
        <v>114.63310045999999</v>
      </c>
      <c r="AT344">
        <v>21.556228839999999</v>
      </c>
      <c r="AU344">
        <v>15.718278</v>
      </c>
      <c r="AV344">
        <v>14.578687</v>
      </c>
      <c r="AW344">
        <v>13.903124999999999</v>
      </c>
      <c r="AX344">
        <v>13.891836</v>
      </c>
      <c r="AY344">
        <v>14.251407</v>
      </c>
      <c r="AZ344" s="26">
        <v>7.6683410000000004E-3</v>
      </c>
      <c r="BA344" s="26">
        <v>7.0145709999999998E-3</v>
      </c>
      <c r="BB344" s="26">
        <v>3.2393270000000002E-3</v>
      </c>
      <c r="BC344" s="26">
        <v>4.7166109999999999E-3</v>
      </c>
      <c r="BD344" s="26">
        <v>9.7384419999999999E-3</v>
      </c>
    </row>
    <row r="345" spans="38:56" x14ac:dyDescent="0.2">
      <c r="AL345">
        <v>5.8773215684965197E+17</v>
      </c>
      <c r="AM345">
        <v>2888</v>
      </c>
      <c r="AN345">
        <v>40</v>
      </c>
      <c r="AO345">
        <v>3</v>
      </c>
      <c r="AP345">
        <v>25</v>
      </c>
      <c r="AQ345">
        <v>779</v>
      </c>
      <c r="AR345">
        <v>6</v>
      </c>
      <c r="AS345">
        <v>114.57019169</v>
      </c>
      <c r="AT345">
        <v>21.607818210000001</v>
      </c>
      <c r="AU345">
        <v>18.945588999999998</v>
      </c>
      <c r="AV345">
        <v>16.675702999999999</v>
      </c>
      <c r="AW345">
        <v>15.710788000000001</v>
      </c>
      <c r="AX345">
        <v>15.338723</v>
      </c>
      <c r="AY345">
        <v>15.123151999999999</v>
      </c>
      <c r="AZ345">
        <v>2.0684999999999999E-2</v>
      </c>
      <c r="BA345" s="26">
        <v>3.9809670000000002E-3</v>
      </c>
      <c r="BB345" s="26">
        <v>3.7446559999999999E-3</v>
      </c>
      <c r="BC345" s="26">
        <v>4.0292610000000001E-3</v>
      </c>
      <c r="BD345" s="26">
        <v>4.8598490000000003E-3</v>
      </c>
    </row>
    <row r="346" spans="38:56" x14ac:dyDescent="0.2">
      <c r="AL346">
        <v>5.8773215684965197E+17</v>
      </c>
      <c r="AM346">
        <v>2888</v>
      </c>
      <c r="AN346">
        <v>40</v>
      </c>
      <c r="AO346">
        <v>3</v>
      </c>
      <c r="AP346">
        <v>25</v>
      </c>
      <c r="AQ346">
        <v>780</v>
      </c>
      <c r="AR346">
        <v>6</v>
      </c>
      <c r="AS346">
        <v>114.57109524000001</v>
      </c>
      <c r="AT346">
        <v>21.606057150000002</v>
      </c>
      <c r="AU346">
        <v>18.820671000000001</v>
      </c>
      <c r="AV346">
        <v>17.479834</v>
      </c>
      <c r="AW346">
        <v>16.996281</v>
      </c>
      <c r="AX346">
        <v>16.803080000000001</v>
      </c>
      <c r="AY346">
        <v>16.729973000000001</v>
      </c>
      <c r="AZ346">
        <v>1.8889E-2</v>
      </c>
      <c r="BA346" s="26">
        <v>4.9707120000000004E-3</v>
      </c>
      <c r="BB346" s="26">
        <v>4.8814540000000003E-3</v>
      </c>
      <c r="BC346" s="26">
        <v>5.3859270000000004E-3</v>
      </c>
      <c r="BD346" s="26">
        <v>9.4028480000000001E-3</v>
      </c>
    </row>
    <row r="347" spans="38:56" x14ac:dyDescent="0.2">
      <c r="AL347">
        <v>5.8773215684965197E+17</v>
      </c>
      <c r="AM347">
        <v>2888</v>
      </c>
      <c r="AN347">
        <v>40</v>
      </c>
      <c r="AO347">
        <v>3</v>
      </c>
      <c r="AP347">
        <v>25</v>
      </c>
      <c r="AQ347">
        <v>781</v>
      </c>
      <c r="AR347">
        <v>6</v>
      </c>
      <c r="AS347">
        <v>114.57402009</v>
      </c>
      <c r="AT347">
        <v>21.606400260000001</v>
      </c>
      <c r="AU347">
        <v>21.705152999999999</v>
      </c>
      <c r="AV347">
        <v>19.656272999999999</v>
      </c>
      <c r="AW347">
        <v>18.697610999999998</v>
      </c>
      <c r="AX347">
        <v>18.346136000000001</v>
      </c>
      <c r="AY347">
        <v>18.150337</v>
      </c>
      <c r="AZ347">
        <v>0.14400099999999999</v>
      </c>
      <c r="BA347">
        <v>1.4004000000000001E-2</v>
      </c>
      <c r="BB347" s="26">
        <v>9.3576409999999999E-3</v>
      </c>
      <c r="BC347" s="26">
        <v>9.3507139999999996E-3</v>
      </c>
      <c r="BD347">
        <v>2.2225999999999999E-2</v>
      </c>
    </row>
    <row r="348" spans="38:56" x14ac:dyDescent="0.2">
      <c r="AL348">
        <v>5.8773215684965197E+17</v>
      </c>
      <c r="AM348">
        <v>2888</v>
      </c>
      <c r="AN348">
        <v>40</v>
      </c>
      <c r="AO348">
        <v>3</v>
      </c>
      <c r="AP348">
        <v>25</v>
      </c>
      <c r="AQ348">
        <v>782</v>
      </c>
      <c r="AR348">
        <v>6</v>
      </c>
      <c r="AS348">
        <v>114.57232697000001</v>
      </c>
      <c r="AT348">
        <v>21.608273440000001</v>
      </c>
      <c r="AU348">
        <v>23.789648</v>
      </c>
      <c r="AV348">
        <v>21.191914000000001</v>
      </c>
      <c r="AW348">
        <v>19.679085000000001</v>
      </c>
      <c r="AX348">
        <v>18.689444999999999</v>
      </c>
      <c r="AY348">
        <v>18.197303999999999</v>
      </c>
      <c r="AZ348">
        <v>0.73636699999999999</v>
      </c>
      <c r="BA348">
        <v>4.1637E-2</v>
      </c>
      <c r="BB348">
        <v>1.704E-2</v>
      </c>
      <c r="BC348">
        <v>1.1299E-2</v>
      </c>
      <c r="BD348">
        <v>2.3113999999999999E-2</v>
      </c>
    </row>
    <row r="349" spans="38:56" x14ac:dyDescent="0.2">
      <c r="AL349">
        <v>5.8773215684965197E+17</v>
      </c>
      <c r="AM349">
        <v>2888</v>
      </c>
      <c r="AN349">
        <v>40</v>
      </c>
      <c r="AO349">
        <v>3</v>
      </c>
      <c r="AP349">
        <v>25</v>
      </c>
      <c r="AQ349">
        <v>783</v>
      </c>
      <c r="AR349">
        <v>6</v>
      </c>
      <c r="AS349">
        <v>114.57236724000001</v>
      </c>
      <c r="AT349">
        <v>21.607613529999998</v>
      </c>
      <c r="AU349">
        <v>24.606777000000001</v>
      </c>
      <c r="AV349">
        <v>21.702223</v>
      </c>
      <c r="AW349">
        <v>20.549565999999999</v>
      </c>
      <c r="AX349">
        <v>19.931379</v>
      </c>
      <c r="AY349">
        <v>19.678066000000001</v>
      </c>
      <c r="AZ349">
        <v>0.93768899999999999</v>
      </c>
      <c r="BA349">
        <v>6.2611E-2</v>
      </c>
      <c r="BB349">
        <v>3.2141000000000003E-2</v>
      </c>
      <c r="BC349">
        <v>2.6134999999999999E-2</v>
      </c>
      <c r="BD349">
        <v>7.2999999999999995E-2</v>
      </c>
    </row>
    <row r="350" spans="38:56" x14ac:dyDescent="0.2">
      <c r="AL350">
        <v>5.8773215684965197E+17</v>
      </c>
      <c r="AM350">
        <v>2888</v>
      </c>
      <c r="AN350">
        <v>40</v>
      </c>
      <c r="AO350">
        <v>3</v>
      </c>
      <c r="AP350">
        <v>25</v>
      </c>
      <c r="AQ350">
        <v>784</v>
      </c>
      <c r="AR350">
        <v>6</v>
      </c>
      <c r="AS350">
        <v>114.56906708</v>
      </c>
      <c r="AT350">
        <v>21.606858729999999</v>
      </c>
      <c r="AU350">
        <v>24.912329</v>
      </c>
      <c r="AV350">
        <v>22.609589</v>
      </c>
      <c r="AW350">
        <v>21.176045999999999</v>
      </c>
      <c r="AX350">
        <v>20.279205000000001</v>
      </c>
      <c r="AY350">
        <v>20.130835000000001</v>
      </c>
      <c r="AZ350">
        <v>0.90190000000000003</v>
      </c>
      <c r="BA350">
        <v>0.135075</v>
      </c>
      <c r="BB350">
        <v>5.2925E-2</v>
      </c>
      <c r="BC350">
        <v>3.3409000000000001E-2</v>
      </c>
      <c r="BD350">
        <v>0.106727</v>
      </c>
    </row>
    <row r="351" spans="38:56" x14ac:dyDescent="0.2">
      <c r="AL351">
        <v>5.8773215684965197E+17</v>
      </c>
      <c r="AM351">
        <v>2888</v>
      </c>
      <c r="AN351">
        <v>40</v>
      </c>
      <c r="AO351">
        <v>3</v>
      </c>
      <c r="AP351">
        <v>25</v>
      </c>
      <c r="AQ351">
        <v>884</v>
      </c>
      <c r="AR351">
        <v>6</v>
      </c>
      <c r="AS351">
        <v>114.58537523</v>
      </c>
      <c r="AT351">
        <v>21.606313539999999</v>
      </c>
      <c r="AU351">
        <v>19.721069</v>
      </c>
      <c r="AV351">
        <v>18.119410999999999</v>
      </c>
      <c r="AW351">
        <v>17.536315999999999</v>
      </c>
      <c r="AX351">
        <v>17.333131999999999</v>
      </c>
      <c r="AY351">
        <v>17.230642</v>
      </c>
      <c r="AZ351">
        <v>3.3159000000000001E-2</v>
      </c>
      <c r="BA351" s="26">
        <v>6.312692E-3</v>
      </c>
      <c r="BB351" s="26">
        <v>5.6985639999999997E-3</v>
      </c>
      <c r="BC351" s="26">
        <v>6.1993990000000004E-3</v>
      </c>
      <c r="BD351">
        <v>1.242E-2</v>
      </c>
    </row>
    <row r="352" spans="38:56" x14ac:dyDescent="0.2">
      <c r="AL352">
        <v>5.8773215684965197E+17</v>
      </c>
      <c r="AM352">
        <v>2888</v>
      </c>
      <c r="AN352">
        <v>40</v>
      </c>
      <c r="AO352">
        <v>3</v>
      </c>
      <c r="AP352">
        <v>25</v>
      </c>
      <c r="AQ352">
        <v>885</v>
      </c>
      <c r="AR352">
        <v>6</v>
      </c>
      <c r="AS352">
        <v>114.58405786</v>
      </c>
      <c r="AT352">
        <v>21.60356063</v>
      </c>
      <c r="AU352">
        <v>19.984856000000001</v>
      </c>
      <c r="AV352">
        <v>18.693525000000001</v>
      </c>
      <c r="AW352">
        <v>18.209752999999999</v>
      </c>
      <c r="AX352">
        <v>18.003157000000002</v>
      </c>
      <c r="AY352">
        <v>17.924706</v>
      </c>
      <c r="AZ352">
        <v>3.9369000000000001E-2</v>
      </c>
      <c r="BA352" s="26">
        <v>8.1976380000000001E-3</v>
      </c>
      <c r="BB352" s="26">
        <v>7.398338E-3</v>
      </c>
      <c r="BC352" s="26">
        <v>7.9792839999999997E-3</v>
      </c>
      <c r="BD352">
        <v>1.9127999999999999E-2</v>
      </c>
    </row>
    <row r="353" spans="38:56" x14ac:dyDescent="0.2">
      <c r="AL353">
        <v>5.8773215684965197E+17</v>
      </c>
      <c r="AM353">
        <v>2888</v>
      </c>
      <c r="AN353">
        <v>40</v>
      </c>
      <c r="AO353">
        <v>3</v>
      </c>
      <c r="AP353">
        <v>25</v>
      </c>
      <c r="AQ353">
        <v>886</v>
      </c>
      <c r="AR353">
        <v>6</v>
      </c>
      <c r="AS353">
        <v>114.58383834</v>
      </c>
      <c r="AT353">
        <v>21.60467809</v>
      </c>
      <c r="AU353">
        <v>20.629719000000001</v>
      </c>
      <c r="AV353">
        <v>19.242224</v>
      </c>
      <c r="AW353">
        <v>18.645202999999999</v>
      </c>
      <c r="AX353">
        <v>18.404406000000002</v>
      </c>
      <c r="AY353">
        <v>18.257603</v>
      </c>
      <c r="AZ353">
        <v>6.2380999999999999E-2</v>
      </c>
      <c r="BA353">
        <v>1.1117E-2</v>
      </c>
      <c r="BB353" s="26">
        <v>9.2305240000000004E-3</v>
      </c>
      <c r="BC353" s="26">
        <v>9.6670469999999998E-3</v>
      </c>
      <c r="BD353">
        <v>2.4032999999999999E-2</v>
      </c>
    </row>
    <row r="354" spans="38:56" x14ac:dyDescent="0.2">
      <c r="AL354">
        <v>5.8773215684965197E+17</v>
      </c>
      <c r="AM354">
        <v>2888</v>
      </c>
      <c r="AN354">
        <v>40</v>
      </c>
      <c r="AO354">
        <v>3</v>
      </c>
      <c r="AP354">
        <v>25</v>
      </c>
      <c r="AQ354">
        <v>887</v>
      </c>
      <c r="AR354">
        <v>6</v>
      </c>
      <c r="AS354">
        <v>114.58610956</v>
      </c>
      <c r="AT354">
        <v>21.606941410000001</v>
      </c>
      <c r="AU354">
        <v>24.747091000000001</v>
      </c>
      <c r="AV354">
        <v>21.096767</v>
      </c>
      <c r="AW354">
        <v>19.81568</v>
      </c>
      <c r="AX354">
        <v>19.218468000000001</v>
      </c>
      <c r="AY354">
        <v>18.913321</v>
      </c>
      <c r="AZ354">
        <v>0.93312700000000004</v>
      </c>
      <c r="BA354">
        <v>3.8862000000000001E-2</v>
      </c>
      <c r="BB354">
        <v>1.8957999999999999E-2</v>
      </c>
      <c r="BC354">
        <v>1.6079E-2</v>
      </c>
      <c r="BD354">
        <v>3.9234999999999999E-2</v>
      </c>
    </row>
    <row r="355" spans="38:56" x14ac:dyDescent="0.2">
      <c r="AL355">
        <v>5.8773215684965197E+17</v>
      </c>
      <c r="AM355">
        <v>2888</v>
      </c>
      <c r="AN355">
        <v>40</v>
      </c>
      <c r="AO355">
        <v>3</v>
      </c>
      <c r="AP355">
        <v>25</v>
      </c>
      <c r="AQ355">
        <v>942</v>
      </c>
      <c r="AR355">
        <v>6</v>
      </c>
      <c r="AS355">
        <v>114.59201738</v>
      </c>
      <c r="AT355">
        <v>21.612020959999999</v>
      </c>
      <c r="AU355">
        <v>15.792869</v>
      </c>
      <c r="AV355">
        <v>15.006327000000001</v>
      </c>
      <c r="AW355">
        <v>12.142664999999999</v>
      </c>
      <c r="AX355">
        <v>11.763356999999999</v>
      </c>
      <c r="AY355">
        <v>12.742476</v>
      </c>
      <c r="AZ355" s="26">
        <v>6.1828589999999998E-3</v>
      </c>
      <c r="BA355">
        <v>1.1717E-2</v>
      </c>
      <c r="BB355" s="26">
        <v>1.287968E-3</v>
      </c>
      <c r="BC355" s="26">
        <v>8.6725919999999996E-4</v>
      </c>
      <c r="BD355" s="26">
        <v>6.5384040000000003E-3</v>
      </c>
    </row>
    <row r="356" spans="38:56" x14ac:dyDescent="0.2">
      <c r="AL356">
        <v>5.8773215684965197E+17</v>
      </c>
      <c r="AM356">
        <v>2888</v>
      </c>
      <c r="AN356">
        <v>40</v>
      </c>
      <c r="AO356">
        <v>3</v>
      </c>
      <c r="AP356">
        <v>25</v>
      </c>
      <c r="AQ356">
        <v>943</v>
      </c>
      <c r="AR356">
        <v>6</v>
      </c>
      <c r="AS356">
        <v>114.59497086</v>
      </c>
      <c r="AT356">
        <v>21.61527607</v>
      </c>
      <c r="AU356">
        <v>15.506508999999999</v>
      </c>
      <c r="AV356">
        <v>14.547563999999999</v>
      </c>
      <c r="AW356">
        <v>15.206244</v>
      </c>
      <c r="AX356">
        <v>16.151471999999998</v>
      </c>
      <c r="AY356">
        <v>14.065334</v>
      </c>
      <c r="AZ356" s="26">
        <v>4.5777070000000003E-3</v>
      </c>
      <c r="BA356" s="26">
        <v>3.8144670000000002E-3</v>
      </c>
      <c r="BB356">
        <v>1.2213E-2</v>
      </c>
      <c r="BC356">
        <v>1.4603E-2</v>
      </c>
      <c r="BD356" s="26">
        <v>5.0796210000000003E-3</v>
      </c>
    </row>
    <row r="357" spans="38:56" x14ac:dyDescent="0.2">
      <c r="AL357">
        <v>5.8773215684965197E+17</v>
      </c>
      <c r="AM357">
        <v>2888</v>
      </c>
      <c r="AN357">
        <v>40</v>
      </c>
      <c r="AO357">
        <v>3</v>
      </c>
      <c r="AP357">
        <v>25</v>
      </c>
      <c r="AQ357">
        <v>944</v>
      </c>
      <c r="AR357">
        <v>6</v>
      </c>
      <c r="AS357">
        <v>114.58219036</v>
      </c>
      <c r="AT357">
        <v>21.61449764</v>
      </c>
      <c r="AU357">
        <v>16.479099000000001</v>
      </c>
      <c r="AV357">
        <v>14.785646</v>
      </c>
      <c r="AW357">
        <v>14.581659999999999</v>
      </c>
      <c r="AX357">
        <v>15.78633</v>
      </c>
      <c r="AY357">
        <v>13.744384</v>
      </c>
      <c r="AZ357" s="26">
        <v>6.2545750000000001E-3</v>
      </c>
      <c r="BA357" s="26">
        <v>3.5549800000000001E-3</v>
      </c>
      <c r="BB357">
        <v>1.1405E-2</v>
      </c>
      <c r="BC357">
        <v>1.338E-2</v>
      </c>
      <c r="BD357" s="26">
        <v>4.3363270000000001E-3</v>
      </c>
    </row>
    <row r="358" spans="38:56" x14ac:dyDescent="0.2">
      <c r="AL358">
        <v>5.8773215684965197E+17</v>
      </c>
      <c r="AM358">
        <v>2888</v>
      </c>
      <c r="AN358">
        <v>40</v>
      </c>
      <c r="AO358">
        <v>3</v>
      </c>
      <c r="AP358">
        <v>25</v>
      </c>
      <c r="AQ358">
        <v>945</v>
      </c>
      <c r="AR358">
        <v>6</v>
      </c>
      <c r="AS358">
        <v>114.59681845</v>
      </c>
      <c r="AT358">
        <v>21.618131720000001</v>
      </c>
      <c r="AU358">
        <v>15.582833000000001</v>
      </c>
      <c r="AV358">
        <v>14.494422</v>
      </c>
      <c r="AW358">
        <v>14.851792</v>
      </c>
      <c r="AX358">
        <v>14.922848</v>
      </c>
      <c r="AY358">
        <v>14.07208</v>
      </c>
      <c r="AZ358" s="26">
        <v>4.494034E-3</v>
      </c>
      <c r="BA358" s="26">
        <v>3.4469420000000001E-3</v>
      </c>
      <c r="BB358">
        <v>1.18E-2</v>
      </c>
      <c r="BC358">
        <v>1.2288E-2</v>
      </c>
      <c r="BD358" s="26">
        <v>4.2641099999999998E-3</v>
      </c>
    </row>
    <row r="359" spans="38:56" x14ac:dyDescent="0.2">
      <c r="AL359">
        <v>5.8773215684965197E+17</v>
      </c>
      <c r="AM359">
        <v>2888</v>
      </c>
      <c r="AN359">
        <v>40</v>
      </c>
      <c r="AO359">
        <v>3</v>
      </c>
      <c r="AP359">
        <v>25</v>
      </c>
      <c r="AQ359">
        <v>946</v>
      </c>
      <c r="AR359">
        <v>6</v>
      </c>
      <c r="AS359">
        <v>114.59662111999999</v>
      </c>
      <c r="AT359">
        <v>21.606257320000001</v>
      </c>
      <c r="AU359">
        <v>16.887917000000002</v>
      </c>
      <c r="AV359">
        <v>15.738178</v>
      </c>
      <c r="AW359">
        <v>15.412846999999999</v>
      </c>
      <c r="AX359">
        <v>15.299635</v>
      </c>
      <c r="AY359">
        <v>15.276743</v>
      </c>
      <c r="AZ359" s="26">
        <v>7.183666E-3</v>
      </c>
      <c r="BA359" s="26">
        <v>3.476579E-3</v>
      </c>
      <c r="BB359" s="26">
        <v>3.6778359999999999E-3</v>
      </c>
      <c r="BC359" s="26">
        <v>4.0691440000000002E-3</v>
      </c>
      <c r="BD359" s="26">
        <v>5.1183840000000001E-3</v>
      </c>
    </row>
    <row r="360" spans="38:56" x14ac:dyDescent="0.2">
      <c r="AL360">
        <v>5.8773215684965197E+17</v>
      </c>
      <c r="AM360">
        <v>2888</v>
      </c>
      <c r="AN360">
        <v>40</v>
      </c>
      <c r="AO360">
        <v>3</v>
      </c>
      <c r="AP360">
        <v>25</v>
      </c>
      <c r="AQ360">
        <v>948</v>
      </c>
      <c r="AR360">
        <v>3</v>
      </c>
      <c r="AS360">
        <v>114.59474456</v>
      </c>
      <c r="AT360">
        <v>21.61514107</v>
      </c>
      <c r="AU360">
        <v>24.620607</v>
      </c>
      <c r="AV360">
        <v>25.112881000000002</v>
      </c>
      <c r="AW360">
        <v>16.590541999999999</v>
      </c>
      <c r="AX360">
        <v>16.479217999999999</v>
      </c>
      <c r="AY360">
        <v>22.836932999999998</v>
      </c>
      <c r="AZ360">
        <v>5.3208450000000003</v>
      </c>
      <c r="BA360">
        <v>5.6832700000000003</v>
      </c>
      <c r="BB360">
        <v>1.4189999999999999E-2</v>
      </c>
      <c r="BC360">
        <v>1.4274E-2</v>
      </c>
      <c r="BD360">
        <v>2.2824620000000002</v>
      </c>
    </row>
    <row r="361" spans="38:56" x14ac:dyDescent="0.2">
      <c r="AL361">
        <v>5.8773215684965197E+17</v>
      </c>
      <c r="AM361">
        <v>2888</v>
      </c>
      <c r="AN361">
        <v>40</v>
      </c>
      <c r="AO361">
        <v>3</v>
      </c>
      <c r="AP361">
        <v>25</v>
      </c>
      <c r="AQ361">
        <v>949</v>
      </c>
      <c r="AR361">
        <v>6</v>
      </c>
      <c r="AS361">
        <v>114.59520802999999</v>
      </c>
      <c r="AT361">
        <v>21.615392100000001</v>
      </c>
      <c r="AU361">
        <v>18.157927000000001</v>
      </c>
      <c r="AV361">
        <v>16.148275000000002</v>
      </c>
      <c r="AW361">
        <v>17.257777999999998</v>
      </c>
      <c r="AX361">
        <v>17.836428000000002</v>
      </c>
      <c r="AY361">
        <v>15.516731</v>
      </c>
      <c r="AZ361">
        <v>2.2304000000000001E-2</v>
      </c>
      <c r="BA361" s="26">
        <v>4.4985670000000002E-3</v>
      </c>
      <c r="BB361">
        <v>1.7878999999999999E-2</v>
      </c>
      <c r="BC361">
        <v>2.4648E-2</v>
      </c>
      <c r="BD361" s="26">
        <v>6.6043660000000004E-3</v>
      </c>
    </row>
    <row r="362" spans="38:56" x14ac:dyDescent="0.2">
      <c r="AL362">
        <v>5.8773215684965197E+17</v>
      </c>
      <c r="AM362">
        <v>2888</v>
      </c>
      <c r="AN362">
        <v>40</v>
      </c>
      <c r="AO362">
        <v>3</v>
      </c>
      <c r="AP362">
        <v>25</v>
      </c>
      <c r="AQ362">
        <v>950</v>
      </c>
      <c r="AR362">
        <v>3</v>
      </c>
      <c r="AS362">
        <v>114.59349797</v>
      </c>
      <c r="AT362">
        <v>21.6152196</v>
      </c>
      <c r="AU362">
        <v>18.221964</v>
      </c>
      <c r="AV362">
        <v>17.173196999999998</v>
      </c>
      <c r="AW362">
        <v>16.582809000000001</v>
      </c>
      <c r="AX362">
        <v>16.418890000000001</v>
      </c>
      <c r="AY362">
        <v>21.610309999999998</v>
      </c>
      <c r="AZ362">
        <v>2.2024999999999999E-2</v>
      </c>
      <c r="BA362" s="26">
        <v>5.1795139999999996E-3</v>
      </c>
      <c r="BB362" s="26">
        <v>4.5622609999999997E-3</v>
      </c>
      <c r="BC362" s="26">
        <v>5.1182739999999999E-3</v>
      </c>
      <c r="BD362">
        <v>0.59933099999999995</v>
      </c>
    </row>
    <row r="363" spans="38:56" x14ac:dyDescent="0.2">
      <c r="AL363">
        <v>5.8773215684965197E+17</v>
      </c>
      <c r="AM363">
        <v>2888</v>
      </c>
      <c r="AN363">
        <v>40</v>
      </c>
      <c r="AO363">
        <v>3</v>
      </c>
      <c r="AP363">
        <v>25</v>
      </c>
      <c r="AQ363">
        <v>951</v>
      </c>
      <c r="AR363">
        <v>6</v>
      </c>
      <c r="AS363">
        <v>114.58325819</v>
      </c>
      <c r="AT363">
        <v>21.616432110000002</v>
      </c>
      <c r="AU363">
        <v>19.902494000000001</v>
      </c>
      <c r="AV363">
        <v>18.232158999999999</v>
      </c>
      <c r="AW363">
        <v>17.556001999999999</v>
      </c>
      <c r="AX363">
        <v>17.275874999999999</v>
      </c>
      <c r="AY363">
        <v>17.142765000000001</v>
      </c>
      <c r="AZ363">
        <v>3.7428999999999997E-2</v>
      </c>
      <c r="BA363" s="26">
        <v>6.6123309999999999E-3</v>
      </c>
      <c r="BB363" s="26">
        <v>5.7072140000000004E-3</v>
      </c>
      <c r="BC363" s="26">
        <v>6.0750930000000002E-3</v>
      </c>
      <c r="BD363">
        <v>1.1774E-2</v>
      </c>
    </row>
    <row r="364" spans="38:56" x14ac:dyDescent="0.2">
      <c r="AL364">
        <v>5.8773215684965197E+17</v>
      </c>
      <c r="AM364">
        <v>2888</v>
      </c>
      <c r="AN364">
        <v>40</v>
      </c>
      <c r="AO364">
        <v>3</v>
      </c>
      <c r="AP364">
        <v>25</v>
      </c>
      <c r="AQ364">
        <v>952</v>
      </c>
      <c r="AR364">
        <v>6</v>
      </c>
      <c r="AS364">
        <v>114.60009156</v>
      </c>
      <c r="AT364">
        <v>21.607358210000001</v>
      </c>
      <c r="AU364">
        <v>20.675681999999998</v>
      </c>
      <c r="AV364">
        <v>18.827963</v>
      </c>
      <c r="AW364">
        <v>18.041712</v>
      </c>
      <c r="AX364">
        <v>17.818373000000001</v>
      </c>
      <c r="AY364">
        <v>17.714092000000001</v>
      </c>
      <c r="AZ364">
        <v>6.5054000000000001E-2</v>
      </c>
      <c r="BA364" s="26">
        <v>8.7494440000000003E-3</v>
      </c>
      <c r="BB364" s="26">
        <v>6.811831E-3</v>
      </c>
      <c r="BC364" s="26">
        <v>7.3517010000000004E-3</v>
      </c>
      <c r="BD364">
        <v>1.6655E-2</v>
      </c>
    </row>
    <row r="365" spans="38:56" x14ac:dyDescent="0.2">
      <c r="AL365">
        <v>5.8773215684965197E+17</v>
      </c>
      <c r="AM365">
        <v>2888</v>
      </c>
      <c r="AN365">
        <v>40</v>
      </c>
      <c r="AO365">
        <v>3</v>
      </c>
      <c r="AP365">
        <v>25</v>
      </c>
      <c r="AQ365">
        <v>953</v>
      </c>
      <c r="AR365">
        <v>6</v>
      </c>
      <c r="AS365">
        <v>114.58988386999999</v>
      </c>
      <c r="AT365">
        <v>21.61428991</v>
      </c>
      <c r="AU365">
        <v>21.118372000000001</v>
      </c>
      <c r="AV365">
        <v>19.088638</v>
      </c>
      <c r="AW365">
        <v>18.395423999999998</v>
      </c>
      <c r="AX365">
        <v>18.108463</v>
      </c>
      <c r="AY365">
        <v>17.735495</v>
      </c>
      <c r="AZ365">
        <v>9.0413999999999994E-2</v>
      </c>
      <c r="BA365">
        <v>1.0139E-2</v>
      </c>
      <c r="BB365" s="26">
        <v>8.26554E-3</v>
      </c>
      <c r="BC365" s="26">
        <v>8.6446960000000003E-3</v>
      </c>
      <c r="BD365">
        <v>1.6766E-2</v>
      </c>
    </row>
    <row r="366" spans="38:56" x14ac:dyDescent="0.2">
      <c r="AL366">
        <v>5.8773215684965197E+17</v>
      </c>
      <c r="AM366">
        <v>2888</v>
      </c>
      <c r="AN366">
        <v>40</v>
      </c>
      <c r="AO366">
        <v>3</v>
      </c>
      <c r="AP366">
        <v>25</v>
      </c>
      <c r="AQ366">
        <v>955</v>
      </c>
      <c r="AR366">
        <v>6</v>
      </c>
      <c r="AS366">
        <v>114.59122594</v>
      </c>
      <c r="AT366">
        <v>21.608777979999999</v>
      </c>
      <c r="AU366">
        <v>20.28894</v>
      </c>
      <c r="AV366">
        <v>19.124113000000001</v>
      </c>
      <c r="AW366">
        <v>18.741322</v>
      </c>
      <c r="AX366">
        <v>18.657543</v>
      </c>
      <c r="AY366">
        <v>18.431559</v>
      </c>
      <c r="AZ366">
        <v>4.8846000000000001E-2</v>
      </c>
      <c r="BA366">
        <v>1.0361E-2</v>
      </c>
      <c r="BB366" s="26">
        <v>9.7053030000000002E-3</v>
      </c>
      <c r="BC366">
        <v>1.1287999999999999E-2</v>
      </c>
      <c r="BD366">
        <v>2.6971999999999999E-2</v>
      </c>
    </row>
    <row r="367" spans="38:56" x14ac:dyDescent="0.2">
      <c r="AL367">
        <v>5.8773215684965197E+17</v>
      </c>
      <c r="AM367">
        <v>2888</v>
      </c>
      <c r="AN367">
        <v>40</v>
      </c>
      <c r="AO367">
        <v>3</v>
      </c>
      <c r="AP367">
        <v>25</v>
      </c>
      <c r="AQ367">
        <v>958</v>
      </c>
      <c r="AR367">
        <v>3</v>
      </c>
      <c r="AS367">
        <v>114.59481886</v>
      </c>
      <c r="AT367">
        <v>21.610328410000001</v>
      </c>
      <c r="AU367">
        <v>22.122921000000002</v>
      </c>
      <c r="AV367">
        <v>24.073008000000002</v>
      </c>
      <c r="AW367">
        <v>22.783438</v>
      </c>
      <c r="AX367">
        <v>20.456181999999998</v>
      </c>
      <c r="AY367">
        <v>19.040787000000002</v>
      </c>
      <c r="AZ367">
        <v>0.51358599999999999</v>
      </c>
      <c r="BA367">
        <v>1.20357</v>
      </c>
      <c r="BB367">
        <v>0.62020799999999998</v>
      </c>
      <c r="BC367">
        <v>0.113303</v>
      </c>
      <c r="BD367">
        <v>0.11408799999999999</v>
      </c>
    </row>
    <row r="368" spans="38:56" x14ac:dyDescent="0.2">
      <c r="AL368">
        <v>5.8773215684965197E+17</v>
      </c>
      <c r="AM368">
        <v>2888</v>
      </c>
      <c r="AN368">
        <v>40</v>
      </c>
      <c r="AO368">
        <v>3</v>
      </c>
      <c r="AP368">
        <v>25</v>
      </c>
      <c r="AQ368">
        <v>959</v>
      </c>
      <c r="AR368">
        <v>6</v>
      </c>
      <c r="AS368">
        <v>114.59638565</v>
      </c>
      <c r="AT368">
        <v>21.613949210000001</v>
      </c>
      <c r="AU368">
        <v>24.846029000000001</v>
      </c>
      <c r="AV368">
        <v>23.229337999999998</v>
      </c>
      <c r="AW368">
        <v>21.899853</v>
      </c>
      <c r="AX368">
        <v>21.942962999999999</v>
      </c>
      <c r="AY368">
        <v>20.952169000000001</v>
      </c>
      <c r="AZ368">
        <v>1.0285599999999999</v>
      </c>
      <c r="BA368">
        <v>0.257295</v>
      </c>
      <c r="BB368">
        <v>0.109805</v>
      </c>
      <c r="BC368">
        <v>0.15848200000000001</v>
      </c>
      <c r="BD368">
        <v>0.24132100000000001</v>
      </c>
    </row>
    <row r="369" spans="38:56" x14ac:dyDescent="0.2">
      <c r="AL369">
        <v>5.8773215684965197E+17</v>
      </c>
      <c r="AM369">
        <v>2888</v>
      </c>
      <c r="AN369">
        <v>40</v>
      </c>
      <c r="AO369">
        <v>3</v>
      </c>
      <c r="AP369">
        <v>25</v>
      </c>
      <c r="AQ369">
        <v>961</v>
      </c>
      <c r="AR369">
        <v>3</v>
      </c>
      <c r="AS369">
        <v>114.58764444000001</v>
      </c>
      <c r="AT369">
        <v>21.612628350000001</v>
      </c>
      <c r="AU369">
        <v>25.925522000000001</v>
      </c>
      <c r="AV369">
        <v>22.13653</v>
      </c>
      <c r="AW369">
        <v>24.345514000000001</v>
      </c>
      <c r="AX369">
        <v>23.067164999999999</v>
      </c>
      <c r="AY369">
        <v>21.175837000000001</v>
      </c>
      <c r="AZ369">
        <v>0.88047299999999995</v>
      </c>
      <c r="BA369">
        <v>0.15051100000000001</v>
      </c>
      <c r="BB369">
        <v>1.146029</v>
      </c>
      <c r="BC369">
        <v>0.66756300000000002</v>
      </c>
      <c r="BD369">
        <v>0.47799999999999998</v>
      </c>
    </row>
    <row r="370" spans="38:56" x14ac:dyDescent="0.2">
      <c r="AL370">
        <v>5.8773215684965197E+17</v>
      </c>
      <c r="AM370">
        <v>2888</v>
      </c>
      <c r="AN370">
        <v>40</v>
      </c>
      <c r="AO370">
        <v>3</v>
      </c>
      <c r="AP370">
        <v>25</v>
      </c>
      <c r="AQ370">
        <v>963</v>
      </c>
      <c r="AR370">
        <v>3</v>
      </c>
      <c r="AS370">
        <v>114.58773494</v>
      </c>
      <c r="AT370">
        <v>21.614509810000001</v>
      </c>
      <c r="AU370">
        <v>25.045658</v>
      </c>
      <c r="AV370">
        <v>25.928685999999999</v>
      </c>
      <c r="AW370">
        <v>26.935513</v>
      </c>
      <c r="AX370">
        <v>20.374191</v>
      </c>
      <c r="AY370">
        <v>22.930948000000001</v>
      </c>
      <c r="AZ370">
        <v>4.2762589999999996</v>
      </c>
      <c r="BA370">
        <v>2.5121359999999999</v>
      </c>
      <c r="BB370">
        <v>1.001104</v>
      </c>
      <c r="BC370">
        <v>0.182282</v>
      </c>
      <c r="BD370">
        <v>3.3009059999999999</v>
      </c>
    </row>
    <row r="371" spans="38:56" x14ac:dyDescent="0.2">
      <c r="AL371">
        <v>5.8773215684965197E+17</v>
      </c>
      <c r="AM371">
        <v>2888</v>
      </c>
      <c r="AN371">
        <v>40</v>
      </c>
      <c r="AO371">
        <v>3</v>
      </c>
      <c r="AP371">
        <v>25</v>
      </c>
      <c r="AQ371">
        <v>964</v>
      </c>
      <c r="AR371">
        <v>3</v>
      </c>
      <c r="AS371">
        <v>114.5881198</v>
      </c>
      <c r="AT371">
        <v>21.610395390000001</v>
      </c>
      <c r="AU371">
        <v>25.835787</v>
      </c>
      <c r="AV371">
        <v>26.351965</v>
      </c>
      <c r="AW371">
        <v>23.265905</v>
      </c>
      <c r="AX371">
        <v>21.177966999999999</v>
      </c>
      <c r="AY371">
        <v>22.368304999999999</v>
      </c>
      <c r="AZ371">
        <v>1.2297899999999999</v>
      </c>
      <c r="BA371">
        <v>0.86295200000000005</v>
      </c>
      <c r="BB371">
        <v>0.80911900000000003</v>
      </c>
      <c r="BC371">
        <v>0.174067</v>
      </c>
      <c r="BD371">
        <v>1.3216559999999999</v>
      </c>
    </row>
    <row r="372" spans="38:56" x14ac:dyDescent="0.2">
      <c r="AL372">
        <v>5.8773215684965197E+17</v>
      </c>
      <c r="AM372">
        <v>2888</v>
      </c>
      <c r="AN372">
        <v>40</v>
      </c>
      <c r="AO372">
        <v>3</v>
      </c>
      <c r="AP372">
        <v>25</v>
      </c>
      <c r="AQ372">
        <v>965</v>
      </c>
      <c r="AR372">
        <v>3</v>
      </c>
      <c r="AS372">
        <v>114.59098896</v>
      </c>
      <c r="AT372">
        <v>21.61753062</v>
      </c>
      <c r="AU372">
        <v>26.757652</v>
      </c>
      <c r="AV372">
        <v>26.339068999999999</v>
      </c>
      <c r="AW372">
        <v>24.510204000000002</v>
      </c>
      <c r="AX372">
        <v>20.981225999999999</v>
      </c>
      <c r="AY372">
        <v>22.632930999999999</v>
      </c>
      <c r="AZ372">
        <v>0.79056499999999996</v>
      </c>
      <c r="BA372">
        <v>1.195144</v>
      </c>
      <c r="BB372">
        <v>2.1856149999999999</v>
      </c>
      <c r="BC372">
        <v>0.22592999999999999</v>
      </c>
      <c r="BD372">
        <v>2.0364170000000001</v>
      </c>
    </row>
    <row r="373" spans="38:56" x14ac:dyDescent="0.2">
      <c r="AL373">
        <v>5.8773215684965197E+17</v>
      </c>
      <c r="AM373">
        <v>2888</v>
      </c>
      <c r="AN373">
        <v>40</v>
      </c>
      <c r="AO373">
        <v>3</v>
      </c>
      <c r="AP373">
        <v>25</v>
      </c>
      <c r="AQ373">
        <v>983</v>
      </c>
      <c r="AR373">
        <v>6</v>
      </c>
      <c r="AS373">
        <v>114.64141864</v>
      </c>
      <c r="AT373">
        <v>21.576804280000001</v>
      </c>
      <c r="AU373">
        <v>15.654078999999999</v>
      </c>
      <c r="AV373">
        <v>14.405319</v>
      </c>
      <c r="AW373">
        <v>15.042684</v>
      </c>
      <c r="AX373">
        <v>15.943918999999999</v>
      </c>
      <c r="AY373">
        <v>13.774029000000001</v>
      </c>
      <c r="AZ373" s="26">
        <v>4.9373819999999997E-3</v>
      </c>
      <c r="BA373" s="26">
        <v>3.7729619999999999E-3</v>
      </c>
      <c r="BB373">
        <v>1.1591000000000001E-2</v>
      </c>
      <c r="BC373">
        <v>1.3908E-2</v>
      </c>
      <c r="BD373" s="26">
        <v>4.6509059999999998E-3</v>
      </c>
    </row>
    <row r="374" spans="38:56" x14ac:dyDescent="0.2">
      <c r="AL374">
        <v>5.8773215684965197E+17</v>
      </c>
      <c r="AM374">
        <v>2888</v>
      </c>
      <c r="AN374">
        <v>40</v>
      </c>
      <c r="AO374">
        <v>3</v>
      </c>
      <c r="AP374">
        <v>25</v>
      </c>
      <c r="AQ374">
        <v>984</v>
      </c>
      <c r="AR374">
        <v>6</v>
      </c>
      <c r="AS374">
        <v>114.64061468</v>
      </c>
      <c r="AT374">
        <v>21.574011949999999</v>
      </c>
      <c r="AU374">
        <v>15.770254</v>
      </c>
      <c r="AV374">
        <v>14.647076999999999</v>
      </c>
      <c r="AW374">
        <v>14.409369</v>
      </c>
      <c r="AX374">
        <v>14.344395</v>
      </c>
      <c r="AY374">
        <v>14.369446</v>
      </c>
      <c r="AZ374" s="26">
        <v>4.7519459999999999E-3</v>
      </c>
      <c r="BA374" s="26">
        <v>3.3301229999999999E-3</v>
      </c>
      <c r="BB374" s="26">
        <v>3.7383020000000002E-3</v>
      </c>
      <c r="BC374" s="26">
        <v>4.2291830000000001E-3</v>
      </c>
      <c r="BD374" s="26">
        <v>4.3489660000000001E-3</v>
      </c>
    </row>
    <row r="375" spans="38:56" x14ac:dyDescent="0.2">
      <c r="AL375">
        <v>5.8773215684965197E+17</v>
      </c>
      <c r="AM375">
        <v>2888</v>
      </c>
      <c r="AN375">
        <v>40</v>
      </c>
      <c r="AO375">
        <v>3</v>
      </c>
      <c r="AP375">
        <v>25</v>
      </c>
      <c r="AQ375">
        <v>985</v>
      </c>
      <c r="AR375">
        <v>6</v>
      </c>
      <c r="AS375">
        <v>114.63679648</v>
      </c>
      <c r="AT375">
        <v>21.571704149999999</v>
      </c>
      <c r="AU375">
        <v>15.979557</v>
      </c>
      <c r="AV375">
        <v>14.866137999999999</v>
      </c>
      <c r="AW375">
        <v>14.664255000000001</v>
      </c>
      <c r="AX375">
        <v>14.609242</v>
      </c>
      <c r="AY375">
        <v>14.644216999999999</v>
      </c>
      <c r="AZ375" s="26">
        <v>5.0842969999999998E-3</v>
      </c>
      <c r="BA375" s="26">
        <v>3.3525899999999999E-3</v>
      </c>
      <c r="BB375" s="26">
        <v>3.7736010000000001E-3</v>
      </c>
      <c r="BC375" s="26">
        <v>4.2291289999999999E-3</v>
      </c>
      <c r="BD375" s="26">
        <v>4.5700640000000004E-3</v>
      </c>
    </row>
    <row r="376" spans="38:56" x14ac:dyDescent="0.2">
      <c r="AL376">
        <v>5.8773215684965197E+17</v>
      </c>
      <c r="AM376">
        <v>2888</v>
      </c>
      <c r="AN376">
        <v>40</v>
      </c>
      <c r="AO376">
        <v>3</v>
      </c>
      <c r="AP376">
        <v>25</v>
      </c>
      <c r="AQ376">
        <v>986</v>
      </c>
      <c r="AR376">
        <v>6</v>
      </c>
      <c r="AS376">
        <v>114.63963228</v>
      </c>
      <c r="AT376">
        <v>21.569068189999999</v>
      </c>
      <c r="AU376">
        <v>17.634502000000001</v>
      </c>
      <c r="AV376">
        <v>16.474416999999999</v>
      </c>
      <c r="AW376">
        <v>16.131615</v>
      </c>
      <c r="AX376">
        <v>16.023741000000001</v>
      </c>
      <c r="AY376">
        <v>16.001705000000001</v>
      </c>
      <c r="AZ376">
        <v>1.0218E-2</v>
      </c>
      <c r="BA376" s="26">
        <v>3.9410749999999996E-3</v>
      </c>
      <c r="BB376" s="26">
        <v>4.1862239999999997E-3</v>
      </c>
      <c r="BC376" s="26">
        <v>4.7092490000000004E-3</v>
      </c>
      <c r="BD376" s="26">
        <v>6.7772249999999996E-3</v>
      </c>
    </row>
    <row r="377" spans="38:56" x14ac:dyDescent="0.2">
      <c r="AL377">
        <v>5.8773215684965197E+17</v>
      </c>
      <c r="AM377">
        <v>2888</v>
      </c>
      <c r="AN377">
        <v>40</v>
      </c>
      <c r="AO377">
        <v>3</v>
      </c>
      <c r="AP377">
        <v>25</v>
      </c>
      <c r="AQ377">
        <v>987</v>
      </c>
      <c r="AR377">
        <v>6</v>
      </c>
      <c r="AS377">
        <v>114.63592393</v>
      </c>
      <c r="AT377">
        <v>21.56984044</v>
      </c>
      <c r="AU377">
        <v>18.424372000000002</v>
      </c>
      <c r="AV377">
        <v>17.173634</v>
      </c>
      <c r="AW377">
        <v>16.741066</v>
      </c>
      <c r="AX377">
        <v>16.603621</v>
      </c>
      <c r="AY377">
        <v>16.559574000000001</v>
      </c>
      <c r="AZ377">
        <v>1.5405E-2</v>
      </c>
      <c r="BA377" s="26">
        <v>4.5977090000000002E-3</v>
      </c>
      <c r="BB377" s="26">
        <v>4.6376869999999997E-3</v>
      </c>
      <c r="BC377" s="26">
        <v>5.1297060000000004E-3</v>
      </c>
      <c r="BD377" s="26">
        <v>8.7186850000000003E-3</v>
      </c>
    </row>
    <row r="378" spans="38:56" x14ac:dyDescent="0.2">
      <c r="AL378">
        <v>5.8773215684965197E+17</v>
      </c>
      <c r="AM378">
        <v>2888</v>
      </c>
      <c r="AN378">
        <v>40</v>
      </c>
      <c r="AO378">
        <v>3</v>
      </c>
      <c r="AP378">
        <v>25</v>
      </c>
      <c r="AQ378">
        <v>988</v>
      </c>
      <c r="AR378">
        <v>6</v>
      </c>
      <c r="AS378">
        <v>114.64090856999999</v>
      </c>
      <c r="AT378">
        <v>21.570640839999999</v>
      </c>
      <c r="AU378">
        <v>19.635199</v>
      </c>
      <c r="AV378">
        <v>17.869284</v>
      </c>
      <c r="AW378">
        <v>17.197755999999998</v>
      </c>
      <c r="AX378">
        <v>16.962942000000002</v>
      </c>
      <c r="AY378">
        <v>16.866499000000001</v>
      </c>
      <c r="AZ378">
        <v>3.1923E-2</v>
      </c>
      <c r="BA378" s="26">
        <v>5.7394500000000001E-3</v>
      </c>
      <c r="BB378" s="26">
        <v>5.1583439999999996E-3</v>
      </c>
      <c r="BC378" s="26">
        <v>5.5854249999999998E-3</v>
      </c>
      <c r="BD378">
        <v>1.0165E-2</v>
      </c>
    </row>
    <row r="379" spans="38:56" x14ac:dyDescent="0.2">
      <c r="AL379">
        <v>5.8773215684965197E+17</v>
      </c>
      <c r="AM379">
        <v>2888</v>
      </c>
      <c r="AN379">
        <v>40</v>
      </c>
      <c r="AO379">
        <v>3</v>
      </c>
      <c r="AP379">
        <v>25</v>
      </c>
      <c r="AQ379">
        <v>989</v>
      </c>
      <c r="AR379">
        <v>6</v>
      </c>
      <c r="AS379">
        <v>114.64473117</v>
      </c>
      <c r="AT379">
        <v>21.575525119999998</v>
      </c>
      <c r="AU379">
        <v>20.091673</v>
      </c>
      <c r="AV379">
        <v>18.460892000000001</v>
      </c>
      <c r="AW379">
        <v>17.813255000000002</v>
      </c>
      <c r="AX379">
        <v>17.567914999999999</v>
      </c>
      <c r="AY379">
        <v>17.473499</v>
      </c>
      <c r="AZ379">
        <v>4.3478000000000003E-2</v>
      </c>
      <c r="BA379" s="26">
        <v>7.2811739999999996E-3</v>
      </c>
      <c r="BB379" s="26">
        <v>6.2846569999999999E-3</v>
      </c>
      <c r="BC379" s="26">
        <v>6.648045E-3</v>
      </c>
      <c r="BD379">
        <v>1.4312999999999999E-2</v>
      </c>
    </row>
    <row r="380" spans="38:56" x14ac:dyDescent="0.2">
      <c r="AL380">
        <v>5.8773215684965197E+17</v>
      </c>
      <c r="AM380">
        <v>2888</v>
      </c>
      <c r="AN380">
        <v>40</v>
      </c>
      <c r="AO380">
        <v>3</v>
      </c>
      <c r="AP380">
        <v>25</v>
      </c>
      <c r="AQ380">
        <v>990</v>
      </c>
      <c r="AR380">
        <v>6</v>
      </c>
      <c r="AS380">
        <v>114.63487087</v>
      </c>
      <c r="AT380">
        <v>21.57286259</v>
      </c>
      <c r="AU380">
        <v>23.20532</v>
      </c>
      <c r="AV380">
        <v>23.569824000000001</v>
      </c>
      <c r="AW380">
        <v>21.939613000000001</v>
      </c>
      <c r="AX380">
        <v>20.792193999999999</v>
      </c>
      <c r="AY380">
        <v>20.269428000000001</v>
      </c>
      <c r="AZ380">
        <v>0.50651599999999997</v>
      </c>
      <c r="BA380">
        <v>0.290406</v>
      </c>
      <c r="BB380">
        <v>0.100867</v>
      </c>
      <c r="BC380">
        <v>5.0638000000000002E-2</v>
      </c>
      <c r="BD380">
        <v>0.120308</v>
      </c>
    </row>
    <row r="381" spans="38:56" x14ac:dyDescent="0.2">
      <c r="AL381">
        <v>5.8773215684965197E+17</v>
      </c>
      <c r="AM381">
        <v>2888</v>
      </c>
      <c r="AN381">
        <v>40</v>
      </c>
      <c r="AO381">
        <v>3</v>
      </c>
      <c r="AP381">
        <v>25</v>
      </c>
      <c r="AQ381">
        <v>991</v>
      </c>
      <c r="AR381">
        <v>6</v>
      </c>
      <c r="AS381">
        <v>114.63889987</v>
      </c>
      <c r="AT381">
        <v>21.57212466</v>
      </c>
      <c r="AU381">
        <v>24.396685000000002</v>
      </c>
      <c r="AV381">
        <v>24.237219</v>
      </c>
      <c r="AW381">
        <v>22.433620000000001</v>
      </c>
      <c r="AX381">
        <v>21.245182</v>
      </c>
      <c r="AY381">
        <v>20.3964</v>
      </c>
      <c r="AZ381">
        <v>0.95055500000000004</v>
      </c>
      <c r="BA381">
        <v>0.468113</v>
      </c>
      <c r="BB381">
        <v>0.15454399999999999</v>
      </c>
      <c r="BC381">
        <v>7.4415999999999996E-2</v>
      </c>
      <c r="BD381">
        <v>0.13369300000000001</v>
      </c>
    </row>
    <row r="382" spans="38:56" x14ac:dyDescent="0.2">
      <c r="AL382">
        <v>5.8773215684965197E+17</v>
      </c>
      <c r="AM382">
        <v>2888</v>
      </c>
      <c r="AN382">
        <v>40</v>
      </c>
      <c r="AO382">
        <v>3</v>
      </c>
      <c r="AP382">
        <v>25</v>
      </c>
      <c r="AQ382">
        <v>992</v>
      </c>
      <c r="AR382">
        <v>6</v>
      </c>
      <c r="AS382">
        <v>114.64338578</v>
      </c>
      <c r="AT382">
        <v>21.572681899999999</v>
      </c>
      <c r="AU382">
        <v>25.467414999999999</v>
      </c>
      <c r="AV382">
        <v>23.703278999999998</v>
      </c>
      <c r="AW382">
        <v>22.379801</v>
      </c>
      <c r="AX382">
        <v>21.217919999999999</v>
      </c>
      <c r="AY382">
        <v>20.718471999999998</v>
      </c>
      <c r="AZ382">
        <v>0.705959</v>
      </c>
      <c r="BA382">
        <v>0.32469399999999998</v>
      </c>
      <c r="BB382">
        <v>0.149177</v>
      </c>
      <c r="BC382">
        <v>7.3069999999999996E-2</v>
      </c>
      <c r="BD382">
        <v>0.17848700000000001</v>
      </c>
    </row>
    <row r="383" spans="38:56" x14ac:dyDescent="0.2">
      <c r="AL383">
        <v>5.8773215684965197E+17</v>
      </c>
      <c r="AM383">
        <v>2888</v>
      </c>
      <c r="AN383">
        <v>40</v>
      </c>
      <c r="AO383">
        <v>3</v>
      </c>
      <c r="AP383">
        <v>25</v>
      </c>
      <c r="AQ383">
        <v>993</v>
      </c>
      <c r="AR383">
        <v>6</v>
      </c>
      <c r="AS383">
        <v>114.63585549</v>
      </c>
      <c r="AT383">
        <v>21.568164289999999</v>
      </c>
      <c r="AU383">
        <v>25.808140000000002</v>
      </c>
      <c r="AV383">
        <v>23.940466000000001</v>
      </c>
      <c r="AW383">
        <v>22.846430000000002</v>
      </c>
      <c r="AX383">
        <v>21.473331000000002</v>
      </c>
      <c r="AY383">
        <v>20.680395000000001</v>
      </c>
      <c r="AZ383">
        <v>0.55198999999999998</v>
      </c>
      <c r="BA383">
        <v>0.38256499999999999</v>
      </c>
      <c r="BB383">
        <v>0.22014600000000001</v>
      </c>
      <c r="BC383">
        <v>8.9522000000000004E-2</v>
      </c>
      <c r="BD383">
        <v>0.17054</v>
      </c>
    </row>
    <row r="384" spans="38:56" x14ac:dyDescent="0.2">
      <c r="AL384">
        <v>5.8773215684965197E+17</v>
      </c>
      <c r="AM384">
        <v>2888</v>
      </c>
      <c r="AN384">
        <v>40</v>
      </c>
      <c r="AO384">
        <v>3</v>
      </c>
      <c r="AP384">
        <v>25</v>
      </c>
      <c r="AQ384">
        <v>994</v>
      </c>
      <c r="AR384">
        <v>6</v>
      </c>
      <c r="AS384">
        <v>114.64651701</v>
      </c>
      <c r="AT384">
        <v>21.574985460000001</v>
      </c>
      <c r="AU384">
        <v>25.683167999999998</v>
      </c>
      <c r="AV384">
        <v>24.621119</v>
      </c>
      <c r="AW384">
        <v>22.746974999999999</v>
      </c>
      <c r="AX384">
        <v>22.191305</v>
      </c>
      <c r="AY384">
        <v>21.245245000000001</v>
      </c>
      <c r="AZ384">
        <v>0.60767800000000005</v>
      </c>
      <c r="BA384">
        <v>0.55925599999999998</v>
      </c>
      <c r="BB384">
        <v>0.200851</v>
      </c>
      <c r="BC384">
        <v>0.165408</v>
      </c>
      <c r="BD384">
        <v>0.27200400000000002</v>
      </c>
    </row>
    <row r="385" spans="38:56" x14ac:dyDescent="0.2">
      <c r="AL385">
        <v>5.8773215684965197E+17</v>
      </c>
      <c r="AM385">
        <v>2888</v>
      </c>
      <c r="AN385">
        <v>40</v>
      </c>
      <c r="AO385">
        <v>3</v>
      </c>
      <c r="AP385">
        <v>25</v>
      </c>
      <c r="AQ385">
        <v>1024</v>
      </c>
      <c r="AR385">
        <v>6</v>
      </c>
      <c r="AS385">
        <v>114.60421823</v>
      </c>
      <c r="AT385">
        <v>21.608653369999999</v>
      </c>
      <c r="AU385">
        <v>19.419256000000001</v>
      </c>
      <c r="AV385">
        <v>17.917686</v>
      </c>
      <c r="AW385">
        <v>17.365669</v>
      </c>
      <c r="AX385">
        <v>17.159845000000001</v>
      </c>
      <c r="AY385">
        <v>17.060493000000001</v>
      </c>
      <c r="AZ385">
        <v>2.7354E-2</v>
      </c>
      <c r="BA385" s="26">
        <v>5.8236420000000004E-3</v>
      </c>
      <c r="BB385" s="26">
        <v>5.3870039999999999E-3</v>
      </c>
      <c r="BC385" s="26">
        <v>5.8737920000000001E-3</v>
      </c>
      <c r="BD385">
        <v>1.1240999999999999E-2</v>
      </c>
    </row>
    <row r="386" spans="38:56" x14ac:dyDescent="0.2">
      <c r="AL386">
        <v>5.8773215684965197E+17</v>
      </c>
      <c r="AM386">
        <v>2888</v>
      </c>
      <c r="AN386">
        <v>40</v>
      </c>
      <c r="AO386">
        <v>3</v>
      </c>
      <c r="AP386">
        <v>25</v>
      </c>
      <c r="AQ386">
        <v>1025</v>
      </c>
      <c r="AR386">
        <v>6</v>
      </c>
      <c r="AS386">
        <v>114.60573629</v>
      </c>
      <c r="AT386">
        <v>21.60811855</v>
      </c>
      <c r="AU386">
        <v>25.614155</v>
      </c>
      <c r="AV386">
        <v>22.900700000000001</v>
      </c>
      <c r="AW386">
        <v>21.832329000000001</v>
      </c>
      <c r="AX386">
        <v>20.716795000000001</v>
      </c>
      <c r="AY386">
        <v>20.369337000000002</v>
      </c>
      <c r="AZ386">
        <v>0.64729300000000001</v>
      </c>
      <c r="BA386">
        <v>0.17080000000000001</v>
      </c>
      <c r="BB386">
        <v>9.0984999999999996E-2</v>
      </c>
      <c r="BC386">
        <v>4.7163999999999998E-2</v>
      </c>
      <c r="BD386">
        <v>0.129769</v>
      </c>
    </row>
    <row r="387" spans="38:56" x14ac:dyDescent="0.2">
      <c r="AL387">
        <v>5.8773215684965197E+17</v>
      </c>
      <c r="AM387">
        <v>2888</v>
      </c>
      <c r="AN387">
        <v>40</v>
      </c>
      <c r="AO387">
        <v>3</v>
      </c>
      <c r="AP387">
        <v>25</v>
      </c>
      <c r="AQ387">
        <v>1059</v>
      </c>
      <c r="AR387">
        <v>6</v>
      </c>
      <c r="AS387">
        <v>114.63715865</v>
      </c>
      <c r="AT387">
        <v>21.581912469999999</v>
      </c>
      <c r="AU387">
        <v>15.623231000000001</v>
      </c>
      <c r="AV387">
        <v>14.471902</v>
      </c>
      <c r="AW387">
        <v>14.205120000000001</v>
      </c>
      <c r="AX387">
        <v>14.579297</v>
      </c>
      <c r="AY387">
        <v>14.128524000000001</v>
      </c>
      <c r="AZ387" s="26">
        <v>4.5375650000000003E-3</v>
      </c>
      <c r="BA387" s="26">
        <v>3.3027680000000002E-3</v>
      </c>
      <c r="BB387" s="26">
        <v>3.7180680000000002E-3</v>
      </c>
      <c r="BC387" s="26">
        <v>7.0638999999999997E-3</v>
      </c>
      <c r="BD387" s="26">
        <v>4.1931520000000003E-3</v>
      </c>
    </row>
    <row r="388" spans="38:56" x14ac:dyDescent="0.2">
      <c r="AL388">
        <v>5.8773215684965197E+17</v>
      </c>
      <c r="AM388">
        <v>2888</v>
      </c>
      <c r="AN388">
        <v>40</v>
      </c>
      <c r="AO388">
        <v>3</v>
      </c>
      <c r="AP388">
        <v>25</v>
      </c>
      <c r="AQ388">
        <v>1060</v>
      </c>
      <c r="AR388">
        <v>6</v>
      </c>
      <c r="AS388">
        <v>114.63759434000001</v>
      </c>
      <c r="AT388">
        <v>21.585288989999999</v>
      </c>
      <c r="AU388">
        <v>24.446529000000002</v>
      </c>
      <c r="AV388">
        <v>21.289904</v>
      </c>
      <c r="AW388">
        <v>19.974352</v>
      </c>
      <c r="AX388">
        <v>19.346488999999998</v>
      </c>
      <c r="AY388">
        <v>19.085194000000001</v>
      </c>
      <c r="AZ388">
        <v>0.94851600000000003</v>
      </c>
      <c r="BA388">
        <v>4.3775000000000001E-2</v>
      </c>
      <c r="BB388">
        <v>2.0792000000000001E-2</v>
      </c>
      <c r="BC388">
        <v>1.6775000000000002E-2</v>
      </c>
      <c r="BD388">
        <v>4.5027999999999999E-2</v>
      </c>
    </row>
    <row r="389" spans="38:56" x14ac:dyDescent="0.2">
      <c r="AL389">
        <v>5.8773215684965197E+17</v>
      </c>
      <c r="AM389">
        <v>2888</v>
      </c>
      <c r="AN389">
        <v>40</v>
      </c>
      <c r="AO389">
        <v>3</v>
      </c>
      <c r="AP389">
        <v>25</v>
      </c>
      <c r="AQ389">
        <v>1061</v>
      </c>
      <c r="AR389">
        <v>6</v>
      </c>
      <c r="AS389">
        <v>114.63585583</v>
      </c>
      <c r="AT389">
        <v>21.584281600000001</v>
      </c>
      <c r="AU389">
        <v>23.265312000000002</v>
      </c>
      <c r="AV389">
        <v>25.498723999999999</v>
      </c>
      <c r="AW389">
        <v>23.106753999999999</v>
      </c>
      <c r="AX389">
        <v>21.666533000000001</v>
      </c>
      <c r="AY389">
        <v>21.300782999999999</v>
      </c>
      <c r="AZ389">
        <v>0.53013399999999999</v>
      </c>
      <c r="BA389">
        <v>0.58089500000000005</v>
      </c>
      <c r="BB389">
        <v>0.27183000000000002</v>
      </c>
      <c r="BC389">
        <v>0.105559</v>
      </c>
      <c r="BD389">
        <v>0.28540700000000002</v>
      </c>
    </row>
    <row r="390" spans="38:56" x14ac:dyDescent="0.2">
      <c r="AL390">
        <v>5.8773215684965197E+17</v>
      </c>
      <c r="AM390">
        <v>2888</v>
      </c>
      <c r="AN390">
        <v>40</v>
      </c>
      <c r="AO390">
        <v>3</v>
      </c>
      <c r="AP390">
        <v>25</v>
      </c>
      <c r="AQ390">
        <v>1074</v>
      </c>
      <c r="AR390">
        <v>6</v>
      </c>
      <c r="AS390">
        <v>114.60426560000001</v>
      </c>
      <c r="AT390">
        <v>21.617528759999999</v>
      </c>
      <c r="AU390">
        <v>17.622475000000001</v>
      </c>
      <c r="AV390">
        <v>16.477633000000001</v>
      </c>
      <c r="AW390">
        <v>16.139659999999999</v>
      </c>
      <c r="AX390">
        <v>16.025497000000001</v>
      </c>
      <c r="AY390">
        <v>16.009878</v>
      </c>
      <c r="AZ390">
        <v>1.004E-2</v>
      </c>
      <c r="BA390" s="26">
        <v>3.9058750000000001E-3</v>
      </c>
      <c r="BB390" s="26">
        <v>4.1423459999999999E-3</v>
      </c>
      <c r="BC390" s="26">
        <v>4.6987540000000003E-3</v>
      </c>
      <c r="BD390" s="26">
        <v>6.7752039999999999E-3</v>
      </c>
    </row>
    <row r="391" spans="38:56" x14ac:dyDescent="0.2">
      <c r="AL391">
        <v>5.8773215684965197E+17</v>
      </c>
      <c r="AM391">
        <v>2888</v>
      </c>
      <c r="AN391">
        <v>40</v>
      </c>
      <c r="AO391">
        <v>3</v>
      </c>
      <c r="AP391">
        <v>25</v>
      </c>
      <c r="AQ391">
        <v>1075</v>
      </c>
      <c r="AR391">
        <v>6</v>
      </c>
      <c r="AS391">
        <v>114.60289865</v>
      </c>
      <c r="AT391">
        <v>21.614578099999999</v>
      </c>
      <c r="AU391">
        <v>18.288193</v>
      </c>
      <c r="AV391">
        <v>17.043997000000001</v>
      </c>
      <c r="AW391">
        <v>16.630254999999998</v>
      </c>
      <c r="AX391">
        <v>16.481124999999999</v>
      </c>
      <c r="AY391">
        <v>16.432234000000001</v>
      </c>
      <c r="AZ391">
        <v>1.4135E-2</v>
      </c>
      <c r="BA391" s="26">
        <v>4.4190050000000002E-3</v>
      </c>
      <c r="BB391" s="26">
        <v>4.473164E-3</v>
      </c>
      <c r="BC391" s="26">
        <v>5.0102430000000002E-3</v>
      </c>
      <c r="BD391" s="26">
        <v>8.1547819999999993E-3</v>
      </c>
    </row>
    <row r="392" spans="38:56" x14ac:dyDescent="0.2">
      <c r="AL392">
        <v>5.8773215684965197E+17</v>
      </c>
      <c r="AM392">
        <v>2888</v>
      </c>
      <c r="AN392">
        <v>40</v>
      </c>
      <c r="AO392">
        <v>3</v>
      </c>
      <c r="AP392">
        <v>25</v>
      </c>
      <c r="AQ392">
        <v>1076</v>
      </c>
      <c r="AR392">
        <v>6</v>
      </c>
      <c r="AS392">
        <v>114.60107504</v>
      </c>
      <c r="AT392">
        <v>21.61435431</v>
      </c>
      <c r="AU392">
        <v>24.592852000000001</v>
      </c>
      <c r="AV392">
        <v>22.758742999999999</v>
      </c>
      <c r="AW392">
        <v>21.204704</v>
      </c>
      <c r="AX392">
        <v>20.393830999999999</v>
      </c>
      <c r="AY392">
        <v>19.954512000000001</v>
      </c>
      <c r="AZ392">
        <v>0.96109500000000003</v>
      </c>
      <c r="BA392">
        <v>0.15137900000000001</v>
      </c>
      <c r="BB392">
        <v>5.3475000000000002E-2</v>
      </c>
      <c r="BC392">
        <v>3.6133999999999999E-2</v>
      </c>
      <c r="BD392">
        <v>9.0836E-2</v>
      </c>
    </row>
    <row r="393" spans="38:56" x14ac:dyDescent="0.2">
      <c r="AL393">
        <v>5.8773215684965197E+17</v>
      </c>
      <c r="AM393">
        <v>2888</v>
      </c>
      <c r="AN393">
        <v>40</v>
      </c>
      <c r="AO393">
        <v>3</v>
      </c>
      <c r="AP393">
        <v>25</v>
      </c>
      <c r="AQ393">
        <v>1079</v>
      </c>
      <c r="AR393">
        <v>6</v>
      </c>
      <c r="AS393">
        <v>114.61543646</v>
      </c>
      <c r="AT393">
        <v>21.605101439999999</v>
      </c>
      <c r="AU393">
        <v>16.355930000000001</v>
      </c>
      <c r="AV393">
        <v>15.248839</v>
      </c>
      <c r="AW393">
        <v>15.030991</v>
      </c>
      <c r="AX393">
        <v>14.971277000000001</v>
      </c>
      <c r="AY393">
        <v>14.995786000000001</v>
      </c>
      <c r="AZ393" s="26">
        <v>5.7707940000000001E-3</v>
      </c>
      <c r="BA393" s="26">
        <v>3.401191E-3</v>
      </c>
      <c r="BB393" s="26">
        <v>3.7965809999999998E-3</v>
      </c>
      <c r="BC393" s="26">
        <v>4.3351190000000001E-3</v>
      </c>
      <c r="BD393" s="26">
        <v>4.9043710000000003E-3</v>
      </c>
    </row>
    <row r="394" spans="38:56" x14ac:dyDescent="0.2">
      <c r="AL394">
        <v>5.8773215684965197E+17</v>
      </c>
      <c r="AM394">
        <v>2888</v>
      </c>
      <c r="AN394">
        <v>40</v>
      </c>
      <c r="AO394">
        <v>3</v>
      </c>
      <c r="AP394">
        <v>25</v>
      </c>
      <c r="AQ394">
        <v>1080</v>
      </c>
      <c r="AR394">
        <v>6</v>
      </c>
      <c r="AS394">
        <v>114.61752146000001</v>
      </c>
      <c r="AT394">
        <v>21.608051840000002</v>
      </c>
      <c r="AU394">
        <v>16.983291999999999</v>
      </c>
      <c r="AV394">
        <v>15.897164</v>
      </c>
      <c r="AW394">
        <v>15.625735000000001</v>
      </c>
      <c r="AX394">
        <v>15.543858999999999</v>
      </c>
      <c r="AY394">
        <v>15.544953</v>
      </c>
      <c r="AZ394" s="26">
        <v>7.4490349999999997E-3</v>
      </c>
      <c r="BA394" s="26">
        <v>3.6112280000000002E-3</v>
      </c>
      <c r="BB394" s="26">
        <v>3.9388340000000004E-3</v>
      </c>
      <c r="BC394" s="26">
        <v>4.4566700000000002E-3</v>
      </c>
      <c r="BD394" s="26">
        <v>5.7648179999999997E-3</v>
      </c>
    </row>
    <row r="395" spans="38:56" x14ac:dyDescent="0.2">
      <c r="AL395">
        <v>5.8773215684965197E+17</v>
      </c>
      <c r="AM395">
        <v>2888</v>
      </c>
      <c r="AN395">
        <v>40</v>
      </c>
      <c r="AO395">
        <v>3</v>
      </c>
      <c r="AP395">
        <v>25</v>
      </c>
      <c r="AQ395">
        <v>1081</v>
      </c>
      <c r="AR395">
        <v>6</v>
      </c>
      <c r="AS395">
        <v>114.61329969000001</v>
      </c>
      <c r="AT395">
        <v>21.607433610000001</v>
      </c>
      <c r="AU395">
        <v>20.614954000000001</v>
      </c>
      <c r="AV395">
        <v>18.561813000000001</v>
      </c>
      <c r="AW395">
        <v>17.773056</v>
      </c>
      <c r="AX395">
        <v>17.460353999999999</v>
      </c>
      <c r="AY395">
        <v>17.273968</v>
      </c>
      <c r="AZ395">
        <v>6.2031000000000003E-2</v>
      </c>
      <c r="BA395" s="26">
        <v>7.6547610000000004E-3</v>
      </c>
      <c r="BB395" s="26">
        <v>6.1398859999999998E-3</v>
      </c>
      <c r="BC395" s="26">
        <v>6.4384710000000003E-3</v>
      </c>
      <c r="BD395">
        <v>1.2721E-2</v>
      </c>
    </row>
    <row r="396" spans="38:56" x14ac:dyDescent="0.2">
      <c r="AL396">
        <v>5.8773215684965197E+17</v>
      </c>
      <c r="AM396">
        <v>2888</v>
      </c>
      <c r="AN396">
        <v>40</v>
      </c>
      <c r="AO396">
        <v>3</v>
      </c>
      <c r="AP396">
        <v>25</v>
      </c>
      <c r="AQ396">
        <v>1082</v>
      </c>
      <c r="AR396">
        <v>6</v>
      </c>
      <c r="AS396">
        <v>114.61713093</v>
      </c>
      <c r="AT396">
        <v>21.610200169999999</v>
      </c>
      <c r="AU396">
        <v>20.242084999999999</v>
      </c>
      <c r="AV396">
        <v>18.467115</v>
      </c>
      <c r="AW396">
        <v>17.809615999999998</v>
      </c>
      <c r="AX396">
        <v>17.569868</v>
      </c>
      <c r="AY396">
        <v>17.437714</v>
      </c>
      <c r="AZ396">
        <v>4.7405999999999997E-2</v>
      </c>
      <c r="BA396" s="26">
        <v>7.3142240000000002E-3</v>
      </c>
      <c r="BB396" s="26">
        <v>6.2509879999999999E-3</v>
      </c>
      <c r="BC396" s="26">
        <v>6.6718089999999999E-3</v>
      </c>
      <c r="BD396">
        <v>1.4017E-2</v>
      </c>
    </row>
    <row r="397" spans="38:56" x14ac:dyDescent="0.2">
      <c r="AL397">
        <v>5.8773215684965197E+17</v>
      </c>
      <c r="AM397">
        <v>2888</v>
      </c>
      <c r="AN397">
        <v>40</v>
      </c>
      <c r="AO397">
        <v>3</v>
      </c>
      <c r="AP397">
        <v>25</v>
      </c>
      <c r="AQ397">
        <v>1083</v>
      </c>
      <c r="AR397">
        <v>6</v>
      </c>
      <c r="AS397">
        <v>114.61486418</v>
      </c>
      <c r="AT397">
        <v>21.610996849999999</v>
      </c>
      <c r="AU397">
        <v>21.779613000000001</v>
      </c>
      <c r="AV397">
        <v>19.586752000000001</v>
      </c>
      <c r="AW397">
        <v>18.679694999999999</v>
      </c>
      <c r="AX397">
        <v>18.327168</v>
      </c>
      <c r="AY397">
        <v>18.142572000000001</v>
      </c>
      <c r="AZ397">
        <v>0.15560499999999999</v>
      </c>
      <c r="BA397">
        <v>1.3348E-2</v>
      </c>
      <c r="BB397" s="26">
        <v>9.2467000000000001E-3</v>
      </c>
      <c r="BC397" s="26">
        <v>9.2248160000000003E-3</v>
      </c>
      <c r="BD397">
        <v>2.2145999999999999E-2</v>
      </c>
    </row>
    <row r="398" spans="38:56" x14ac:dyDescent="0.2">
      <c r="AL398">
        <v>5.8773215684965197E+17</v>
      </c>
      <c r="AM398">
        <v>2888</v>
      </c>
      <c r="AN398">
        <v>40</v>
      </c>
      <c r="AO398">
        <v>3</v>
      </c>
      <c r="AP398">
        <v>25</v>
      </c>
      <c r="AQ398">
        <v>1084</v>
      </c>
      <c r="AR398">
        <v>6</v>
      </c>
      <c r="AS398">
        <v>114.61793149</v>
      </c>
      <c r="AT398">
        <v>21.606034650000002</v>
      </c>
      <c r="AU398">
        <v>23.255053</v>
      </c>
      <c r="AV398">
        <v>20.763029</v>
      </c>
      <c r="AW398">
        <v>19.507359000000001</v>
      </c>
      <c r="AX398">
        <v>18.989445</v>
      </c>
      <c r="AY398">
        <v>18.783524</v>
      </c>
      <c r="AZ398">
        <v>0.51624300000000001</v>
      </c>
      <c r="BA398">
        <v>2.9850000000000002E-2</v>
      </c>
      <c r="BB398">
        <v>1.5125E-2</v>
      </c>
      <c r="BC398">
        <v>1.337E-2</v>
      </c>
      <c r="BD398">
        <v>3.5482E-2</v>
      </c>
    </row>
    <row r="399" spans="38:56" x14ac:dyDescent="0.2">
      <c r="AL399">
        <v>5.8773215684965197E+17</v>
      </c>
      <c r="AM399">
        <v>2888</v>
      </c>
      <c r="AN399">
        <v>40</v>
      </c>
      <c r="AO399">
        <v>3</v>
      </c>
      <c r="AP399">
        <v>25</v>
      </c>
      <c r="AQ399">
        <v>1085</v>
      </c>
      <c r="AR399">
        <v>6</v>
      </c>
      <c r="AS399">
        <v>114.61361365</v>
      </c>
      <c r="AT399">
        <v>21.610932380000001</v>
      </c>
      <c r="AU399">
        <v>24.279637999999998</v>
      </c>
      <c r="AV399">
        <v>25.296735999999999</v>
      </c>
      <c r="AW399">
        <v>19.15213</v>
      </c>
      <c r="AX399">
        <v>21.625178999999999</v>
      </c>
      <c r="AY399">
        <v>23.223917</v>
      </c>
      <c r="AZ399">
        <v>0.91307799999999995</v>
      </c>
      <c r="BA399">
        <v>0.61980500000000005</v>
      </c>
      <c r="BB399">
        <v>1.2187E-2</v>
      </c>
      <c r="BC399">
        <v>0.105681</v>
      </c>
      <c r="BD399">
        <v>0.55421200000000004</v>
      </c>
    </row>
    <row r="400" spans="38:56" x14ac:dyDescent="0.2">
      <c r="AL400">
        <v>5.8773215684965197E+17</v>
      </c>
      <c r="AM400">
        <v>2888</v>
      </c>
      <c r="AN400">
        <v>40</v>
      </c>
      <c r="AO400">
        <v>3</v>
      </c>
      <c r="AP400">
        <v>25</v>
      </c>
      <c r="AQ400">
        <v>1086</v>
      </c>
      <c r="AR400">
        <v>6</v>
      </c>
      <c r="AS400">
        <v>114.61338524</v>
      </c>
      <c r="AT400">
        <v>21.610914919999999</v>
      </c>
      <c r="AU400">
        <v>24.620225999999999</v>
      </c>
      <c r="AV400">
        <v>25.410622</v>
      </c>
      <c r="AW400">
        <v>21.223037999999999</v>
      </c>
      <c r="AX400">
        <v>19.125101000000001</v>
      </c>
      <c r="AY400">
        <v>22.799925000000002</v>
      </c>
      <c r="AZ400">
        <v>0.95546900000000001</v>
      </c>
      <c r="BA400">
        <v>0.60611300000000001</v>
      </c>
      <c r="BB400">
        <v>5.9204E-2</v>
      </c>
      <c r="BC400">
        <v>1.4747E-2</v>
      </c>
      <c r="BD400">
        <v>0.59555499999999995</v>
      </c>
    </row>
    <row r="401" spans="38:56" x14ac:dyDescent="0.2">
      <c r="AL401">
        <v>5.8773215684965197E+17</v>
      </c>
      <c r="AM401">
        <v>2888</v>
      </c>
      <c r="AN401">
        <v>40</v>
      </c>
      <c r="AO401">
        <v>3</v>
      </c>
      <c r="AP401">
        <v>25</v>
      </c>
      <c r="AQ401">
        <v>1087</v>
      </c>
      <c r="AR401">
        <v>6</v>
      </c>
      <c r="AS401">
        <v>114.61261184999999</v>
      </c>
      <c r="AT401">
        <v>21.61119338</v>
      </c>
      <c r="AU401">
        <v>24.599606000000001</v>
      </c>
      <c r="AV401">
        <v>19.635981000000001</v>
      </c>
      <c r="AW401">
        <v>25.338739</v>
      </c>
      <c r="AX401">
        <v>24.392724999999999</v>
      </c>
      <c r="AY401">
        <v>20.796509</v>
      </c>
      <c r="AZ401">
        <v>0.97985800000000001</v>
      </c>
      <c r="BA401">
        <v>1.3901999999999999E-2</v>
      </c>
      <c r="BB401">
        <v>0.60668900000000003</v>
      </c>
      <c r="BC401">
        <v>0.62504800000000005</v>
      </c>
      <c r="BD401">
        <v>0.197684</v>
      </c>
    </row>
    <row r="402" spans="38:56" x14ac:dyDescent="0.2">
      <c r="AL402">
        <v>5.8773215684965197E+17</v>
      </c>
      <c r="AM402">
        <v>2888</v>
      </c>
      <c r="AN402">
        <v>40</v>
      </c>
      <c r="AO402">
        <v>3</v>
      </c>
      <c r="AP402">
        <v>25</v>
      </c>
      <c r="AQ402">
        <v>1088</v>
      </c>
      <c r="AR402">
        <v>6</v>
      </c>
      <c r="AS402">
        <v>114.61288695</v>
      </c>
      <c r="AT402">
        <v>21.61113018</v>
      </c>
      <c r="AU402">
        <v>21.655937000000002</v>
      </c>
      <c r="AV402">
        <v>25.112797</v>
      </c>
      <c r="AW402">
        <v>24.212591</v>
      </c>
      <c r="AX402">
        <v>22.202902000000002</v>
      </c>
      <c r="AY402">
        <v>19.107023000000002</v>
      </c>
      <c r="AZ402">
        <v>0.141323</v>
      </c>
      <c r="BA402">
        <v>0.74742500000000001</v>
      </c>
      <c r="BB402">
        <v>0.57847400000000004</v>
      </c>
      <c r="BC402">
        <v>0.17585899999999999</v>
      </c>
      <c r="BD402">
        <v>4.5941000000000003E-2</v>
      </c>
    </row>
    <row r="403" spans="38:56" x14ac:dyDescent="0.2">
      <c r="AL403">
        <v>5.8773215684965197E+17</v>
      </c>
      <c r="AM403">
        <v>2888</v>
      </c>
      <c r="AN403">
        <v>40</v>
      </c>
      <c r="AO403">
        <v>3</v>
      </c>
      <c r="AP403">
        <v>25</v>
      </c>
      <c r="AQ403">
        <v>1112</v>
      </c>
      <c r="AR403">
        <v>6</v>
      </c>
      <c r="AS403">
        <v>114.62859087</v>
      </c>
      <c r="AT403">
        <v>21.59717702</v>
      </c>
      <c r="AU403">
        <v>15.910748999999999</v>
      </c>
      <c r="AV403">
        <v>14.779615</v>
      </c>
      <c r="AW403">
        <v>14.553048</v>
      </c>
      <c r="AX403">
        <v>14.495414</v>
      </c>
      <c r="AY403">
        <v>14.519715</v>
      </c>
      <c r="AZ403" s="26">
        <v>4.9653620000000001E-3</v>
      </c>
      <c r="BA403" s="26">
        <v>3.33066E-3</v>
      </c>
      <c r="BB403" s="26">
        <v>3.730751E-3</v>
      </c>
      <c r="BC403" s="26">
        <v>4.2105429999999998E-3</v>
      </c>
      <c r="BD403" s="26">
        <v>4.4607079999999999E-3</v>
      </c>
    </row>
    <row r="404" spans="38:56" x14ac:dyDescent="0.2">
      <c r="AL404">
        <v>5.8773215684965197E+17</v>
      </c>
      <c r="AM404">
        <v>2888</v>
      </c>
      <c r="AN404">
        <v>40</v>
      </c>
      <c r="AO404">
        <v>3</v>
      </c>
      <c r="AP404">
        <v>25</v>
      </c>
      <c r="AQ404">
        <v>1113</v>
      </c>
      <c r="AR404">
        <v>3</v>
      </c>
      <c r="AS404">
        <v>114.62854661999999</v>
      </c>
      <c r="AT404">
        <v>21.598326520000001</v>
      </c>
      <c r="AU404">
        <v>23.09206</v>
      </c>
      <c r="AV404">
        <v>21.191761</v>
      </c>
      <c r="AW404">
        <v>20.317644000000001</v>
      </c>
      <c r="AX404">
        <v>19.594985999999999</v>
      </c>
      <c r="AY404">
        <v>19.307701000000002</v>
      </c>
      <c r="AZ404">
        <v>0.66167600000000004</v>
      </c>
      <c r="BA404">
        <v>8.6209999999999995E-2</v>
      </c>
      <c r="BB404">
        <v>4.0191999999999999E-2</v>
      </c>
      <c r="BC404">
        <v>2.7706000000000001E-2</v>
      </c>
      <c r="BD404">
        <v>7.8336000000000003E-2</v>
      </c>
    </row>
    <row r="405" spans="38:56" x14ac:dyDescent="0.2">
      <c r="AL405">
        <v>5.8773215684965197E+17</v>
      </c>
      <c r="AM405">
        <v>2888</v>
      </c>
      <c r="AN405">
        <v>40</v>
      </c>
      <c r="AO405">
        <v>3</v>
      </c>
      <c r="AP405">
        <v>25</v>
      </c>
      <c r="AQ405">
        <v>1116</v>
      </c>
      <c r="AR405">
        <v>6</v>
      </c>
      <c r="AS405">
        <v>114.60918307</v>
      </c>
      <c r="AT405">
        <v>21.614782770000001</v>
      </c>
      <c r="AU405">
        <v>16.736104999999998</v>
      </c>
      <c r="AV405">
        <v>15.640211000000001</v>
      </c>
      <c r="AW405">
        <v>15.402138000000001</v>
      </c>
      <c r="AX405">
        <v>15.335188</v>
      </c>
      <c r="AY405">
        <v>15.336437999999999</v>
      </c>
      <c r="AZ405" s="26">
        <v>6.7133210000000004E-3</v>
      </c>
      <c r="BA405" s="26">
        <v>3.509018E-3</v>
      </c>
      <c r="BB405" s="26">
        <v>3.88289E-3</v>
      </c>
      <c r="BC405" s="26">
        <v>4.3882139999999997E-3</v>
      </c>
      <c r="BD405" s="26">
        <v>5.3794009999999998E-3</v>
      </c>
    </row>
    <row r="406" spans="38:56" x14ac:dyDescent="0.2">
      <c r="AL406">
        <v>5.8773215684965197E+17</v>
      </c>
      <c r="AM406">
        <v>2888</v>
      </c>
      <c r="AN406">
        <v>40</v>
      </c>
      <c r="AO406">
        <v>3</v>
      </c>
      <c r="AP406">
        <v>25</v>
      </c>
      <c r="AQ406">
        <v>1117</v>
      </c>
      <c r="AR406">
        <v>6</v>
      </c>
      <c r="AS406">
        <v>114.610597</v>
      </c>
      <c r="AT406">
        <v>21.617206249999999</v>
      </c>
      <c r="AU406">
        <v>24.795279000000001</v>
      </c>
      <c r="AV406">
        <v>21.561563</v>
      </c>
      <c r="AW406">
        <v>20.080593</v>
      </c>
      <c r="AX406">
        <v>19.451180999999998</v>
      </c>
      <c r="AY406">
        <v>19.054048999999999</v>
      </c>
      <c r="AZ406">
        <v>0.943743</v>
      </c>
      <c r="BA406">
        <v>5.5264000000000001E-2</v>
      </c>
      <c r="BB406">
        <v>2.2289E-2</v>
      </c>
      <c r="BC406">
        <v>1.8009000000000001E-2</v>
      </c>
      <c r="BD406">
        <v>4.3541000000000003E-2</v>
      </c>
    </row>
    <row r="407" spans="38:56" x14ac:dyDescent="0.2">
      <c r="AL407">
        <v>5.8773215684965197E+17</v>
      </c>
      <c r="AM407">
        <v>2888</v>
      </c>
      <c r="AN407">
        <v>40</v>
      </c>
      <c r="AO407">
        <v>3</v>
      </c>
      <c r="AP407">
        <v>25</v>
      </c>
      <c r="AQ407">
        <v>1118</v>
      </c>
      <c r="AR407">
        <v>6</v>
      </c>
      <c r="AS407">
        <v>114.60927257</v>
      </c>
      <c r="AT407">
        <v>21.615772159999999</v>
      </c>
      <c r="AU407">
        <v>22.935122</v>
      </c>
      <c r="AV407">
        <v>21.898664</v>
      </c>
      <c r="AW407">
        <v>20.564433999999999</v>
      </c>
      <c r="AX407">
        <v>20.06617</v>
      </c>
      <c r="AY407">
        <v>19.762684</v>
      </c>
      <c r="AZ407">
        <v>0.52773499999999995</v>
      </c>
      <c r="BA407">
        <v>0.13126099999999999</v>
      </c>
      <c r="BB407">
        <v>4.104E-2</v>
      </c>
      <c r="BC407">
        <v>3.3133999999999997E-2</v>
      </c>
      <c r="BD407">
        <v>8.9307999999999998E-2</v>
      </c>
    </row>
    <row r="408" spans="38:56" x14ac:dyDescent="0.2">
      <c r="AL408">
        <v>5.8773215684965197E+17</v>
      </c>
      <c r="AM408">
        <v>2888</v>
      </c>
      <c r="AN408">
        <v>40</v>
      </c>
      <c r="AO408">
        <v>3</v>
      </c>
      <c r="AP408">
        <v>25</v>
      </c>
      <c r="AQ408">
        <v>1120</v>
      </c>
      <c r="AR408">
        <v>6</v>
      </c>
      <c r="AS408">
        <v>114.63847130000001</v>
      </c>
      <c r="AT408">
        <v>21.589241659999999</v>
      </c>
      <c r="AU408">
        <v>16.533566</v>
      </c>
      <c r="AV408">
        <v>15.417377</v>
      </c>
      <c r="AW408">
        <v>15.120609999999999</v>
      </c>
      <c r="AX408">
        <v>15.049599000000001</v>
      </c>
      <c r="AY408">
        <v>15.048495000000001</v>
      </c>
      <c r="AZ408" s="26">
        <v>8.8762140000000003E-3</v>
      </c>
      <c r="BA408" s="26">
        <v>6.6105529999999999E-3</v>
      </c>
      <c r="BB408" s="26">
        <v>8.0195749999999993E-3</v>
      </c>
      <c r="BC408" s="26">
        <v>9.0385029999999998E-3</v>
      </c>
      <c r="BD408" s="26">
        <v>9.3094719999999992E-3</v>
      </c>
    </row>
    <row r="409" spans="38:56" x14ac:dyDescent="0.2">
      <c r="AL409">
        <v>5.8773215684965197E+17</v>
      </c>
      <c r="AM409">
        <v>2888</v>
      </c>
      <c r="AN409">
        <v>40</v>
      </c>
      <c r="AO409">
        <v>3</v>
      </c>
      <c r="AP409">
        <v>25</v>
      </c>
      <c r="AQ409">
        <v>1123</v>
      </c>
      <c r="AR409">
        <v>6</v>
      </c>
      <c r="AS409">
        <v>114.64427319000001</v>
      </c>
      <c r="AT409">
        <v>21.584592619999999</v>
      </c>
      <c r="AU409">
        <v>15.953688</v>
      </c>
      <c r="AV409">
        <v>14.818538999999999</v>
      </c>
      <c r="AW409">
        <v>14.59351</v>
      </c>
      <c r="AX409">
        <v>14.540253</v>
      </c>
      <c r="AY409">
        <v>14.563931</v>
      </c>
      <c r="AZ409" s="26">
        <v>5.027045E-3</v>
      </c>
      <c r="BA409" s="26">
        <v>3.3567409999999999E-3</v>
      </c>
      <c r="BB409" s="26">
        <v>3.7518209999999998E-3</v>
      </c>
      <c r="BC409" s="26">
        <v>4.1680420000000003E-3</v>
      </c>
      <c r="BD409" s="26">
        <v>4.4976970000000002E-3</v>
      </c>
    </row>
    <row r="410" spans="38:56" x14ac:dyDescent="0.2">
      <c r="AL410">
        <v>5.8773215684965197E+17</v>
      </c>
      <c r="AM410">
        <v>2888</v>
      </c>
      <c r="AN410">
        <v>40</v>
      </c>
      <c r="AO410">
        <v>3</v>
      </c>
      <c r="AP410">
        <v>25</v>
      </c>
      <c r="AQ410">
        <v>1124</v>
      </c>
      <c r="AR410">
        <v>6</v>
      </c>
      <c r="AS410">
        <v>114.64100558</v>
      </c>
      <c r="AT410">
        <v>21.584653759999998</v>
      </c>
      <c r="AU410">
        <v>20.627151000000001</v>
      </c>
      <c r="AV410">
        <v>18.497789000000001</v>
      </c>
      <c r="AW410">
        <v>17.650124000000002</v>
      </c>
      <c r="AX410">
        <v>17.336297999999999</v>
      </c>
      <c r="AY410">
        <v>17.170853000000001</v>
      </c>
      <c r="AZ410">
        <v>6.3444E-2</v>
      </c>
      <c r="BA410" s="26">
        <v>7.4134079999999998E-3</v>
      </c>
      <c r="BB410" s="26">
        <v>5.9178549999999996E-3</v>
      </c>
      <c r="BC410" s="26">
        <v>6.1107000000000002E-3</v>
      </c>
      <c r="BD410">
        <v>1.196E-2</v>
      </c>
    </row>
    <row r="411" spans="38:56" x14ac:dyDescent="0.2">
      <c r="AL411">
        <v>5.8773215684965197E+17</v>
      </c>
      <c r="AM411">
        <v>2888</v>
      </c>
      <c r="AN411">
        <v>40</v>
      </c>
      <c r="AO411">
        <v>3</v>
      </c>
      <c r="AP411">
        <v>25</v>
      </c>
      <c r="AQ411">
        <v>1125</v>
      </c>
      <c r="AR411">
        <v>6</v>
      </c>
      <c r="AS411">
        <v>114.64265672000001</v>
      </c>
      <c r="AT411">
        <v>21.582513550000002</v>
      </c>
      <c r="AU411">
        <v>23.813993</v>
      </c>
      <c r="AV411">
        <v>21.516470000000002</v>
      </c>
      <c r="AW411">
        <v>20.990528000000001</v>
      </c>
      <c r="AX411">
        <v>20.836016000000001</v>
      </c>
      <c r="AY411">
        <v>20.403357</v>
      </c>
      <c r="AZ411">
        <v>0.78710999999999998</v>
      </c>
      <c r="BA411">
        <v>5.4461000000000002E-2</v>
      </c>
      <c r="BB411">
        <v>4.727E-2</v>
      </c>
      <c r="BC411">
        <v>5.4923E-2</v>
      </c>
      <c r="BD411">
        <v>0.14141400000000001</v>
      </c>
    </row>
    <row r="412" spans="38:56" x14ac:dyDescent="0.2">
      <c r="AL412">
        <v>5.8773215684965197E+17</v>
      </c>
      <c r="AM412">
        <v>2888</v>
      </c>
      <c r="AN412">
        <v>40</v>
      </c>
      <c r="AO412">
        <v>3</v>
      </c>
      <c r="AP412">
        <v>25</v>
      </c>
      <c r="AQ412">
        <v>1126</v>
      </c>
      <c r="AR412">
        <v>3</v>
      </c>
      <c r="AS412">
        <v>114.64328224</v>
      </c>
      <c r="AT412">
        <v>21.580904919999998</v>
      </c>
      <c r="AU412">
        <v>23.961183999999999</v>
      </c>
      <c r="AV412">
        <v>24.092977999999999</v>
      </c>
      <c r="AW412">
        <v>23.338093000000001</v>
      </c>
      <c r="AX412">
        <v>21.383227999999999</v>
      </c>
      <c r="AY412">
        <v>21.571362000000001</v>
      </c>
      <c r="AZ412">
        <v>1.3976150000000001</v>
      </c>
      <c r="BA412">
        <v>0.78045500000000001</v>
      </c>
      <c r="BB412">
        <v>0.62073500000000004</v>
      </c>
      <c r="BC412">
        <v>0.15814300000000001</v>
      </c>
      <c r="BD412">
        <v>0.66378400000000004</v>
      </c>
    </row>
    <row r="413" spans="38:56" x14ac:dyDescent="0.2">
      <c r="AL413">
        <v>5.8773215684965197E+17</v>
      </c>
      <c r="AM413">
        <v>2888</v>
      </c>
      <c r="AN413">
        <v>40</v>
      </c>
      <c r="AO413">
        <v>3</v>
      </c>
      <c r="AP413">
        <v>25</v>
      </c>
      <c r="AQ413">
        <v>1160</v>
      </c>
      <c r="AR413">
        <v>6</v>
      </c>
      <c r="AS413">
        <v>114.62581879</v>
      </c>
      <c r="AT413">
        <v>21.60793494</v>
      </c>
      <c r="AU413">
        <v>18.127189999999999</v>
      </c>
      <c r="AV413">
        <v>16.934619999999999</v>
      </c>
      <c r="AW413">
        <v>16.545071</v>
      </c>
      <c r="AX413">
        <v>16.410920999999998</v>
      </c>
      <c r="AY413">
        <v>16.376524</v>
      </c>
      <c r="AZ413">
        <v>1.2947999999999999E-2</v>
      </c>
      <c r="BA413" s="26">
        <v>4.3023480000000001E-3</v>
      </c>
      <c r="BB413" s="26">
        <v>4.4123820000000003E-3</v>
      </c>
      <c r="BC413" s="26">
        <v>4.9255999999999996E-3</v>
      </c>
      <c r="BD413" s="26">
        <v>7.9670920000000003E-3</v>
      </c>
    </row>
    <row r="414" spans="38:56" x14ac:dyDescent="0.2">
      <c r="AL414">
        <v>5.8773215684965197E+17</v>
      </c>
      <c r="AM414">
        <v>2888</v>
      </c>
      <c r="AN414">
        <v>40</v>
      </c>
      <c r="AO414">
        <v>3</v>
      </c>
      <c r="AP414">
        <v>25</v>
      </c>
      <c r="AQ414">
        <v>1161</v>
      </c>
      <c r="AR414">
        <v>6</v>
      </c>
      <c r="AS414">
        <v>114.62720158</v>
      </c>
      <c r="AT414">
        <v>21.60885163</v>
      </c>
      <c r="AU414">
        <v>25.156126</v>
      </c>
      <c r="AV414">
        <v>23.113545999999999</v>
      </c>
      <c r="AW414">
        <v>21.643180999999998</v>
      </c>
      <c r="AX414">
        <v>20.640280000000001</v>
      </c>
      <c r="AY414">
        <v>20.165863000000002</v>
      </c>
      <c r="AZ414">
        <v>0.83709</v>
      </c>
      <c r="BA414">
        <v>0.20282800000000001</v>
      </c>
      <c r="BB414">
        <v>7.7473E-2</v>
      </c>
      <c r="BC414">
        <v>4.3979999999999998E-2</v>
      </c>
      <c r="BD414">
        <v>0.109221</v>
      </c>
    </row>
    <row r="415" spans="38:56" x14ac:dyDescent="0.2">
      <c r="AL415">
        <v>5.8773215684965197E+17</v>
      </c>
      <c r="AM415">
        <v>2888</v>
      </c>
      <c r="AN415">
        <v>40</v>
      </c>
      <c r="AO415">
        <v>3</v>
      </c>
      <c r="AP415">
        <v>25</v>
      </c>
      <c r="AQ415">
        <v>1166</v>
      </c>
      <c r="AR415">
        <v>6</v>
      </c>
      <c r="AS415">
        <v>114.63205406</v>
      </c>
      <c r="AT415">
        <v>21.60316152</v>
      </c>
      <c r="AU415">
        <v>16.524204000000001</v>
      </c>
      <c r="AV415">
        <v>15.423557000000001</v>
      </c>
      <c r="AW415">
        <v>15.124618999999999</v>
      </c>
      <c r="AX415">
        <v>15.032833999999999</v>
      </c>
      <c r="AY415">
        <v>15.034990000000001</v>
      </c>
      <c r="AZ415" s="26">
        <v>6.1615760000000002E-3</v>
      </c>
      <c r="BA415" s="26">
        <v>3.4697360000000002E-3</v>
      </c>
      <c r="BB415" s="26">
        <v>3.791024E-3</v>
      </c>
      <c r="BC415" s="26">
        <v>4.269994E-3</v>
      </c>
      <c r="BD415" s="26">
        <v>4.9606579999999997E-3</v>
      </c>
    </row>
    <row r="416" spans="38:56" x14ac:dyDescent="0.2">
      <c r="AL416">
        <v>5.8773215684965197E+17</v>
      </c>
      <c r="AM416">
        <v>2888</v>
      </c>
      <c r="AN416">
        <v>40</v>
      </c>
      <c r="AO416">
        <v>3</v>
      </c>
      <c r="AP416">
        <v>25</v>
      </c>
      <c r="AQ416">
        <v>1167</v>
      </c>
      <c r="AR416">
        <v>6</v>
      </c>
      <c r="AS416">
        <v>114.6349287</v>
      </c>
      <c r="AT416">
        <v>21.604688119999999</v>
      </c>
      <c r="AU416">
        <v>16.805316999999999</v>
      </c>
      <c r="AV416">
        <v>15.687008000000001</v>
      </c>
      <c r="AW416">
        <v>15.394719</v>
      </c>
      <c r="AX416">
        <v>15.308908000000001</v>
      </c>
      <c r="AY416">
        <v>15.304233</v>
      </c>
      <c r="AZ416" s="26">
        <v>6.905932E-3</v>
      </c>
      <c r="BA416" s="26">
        <v>3.550026E-3</v>
      </c>
      <c r="BB416" s="26">
        <v>3.8591860000000001E-3</v>
      </c>
      <c r="BC416" s="26">
        <v>4.3506539999999998E-3</v>
      </c>
      <c r="BD416" s="26">
        <v>5.3453329999999999E-3</v>
      </c>
    </row>
    <row r="417" spans="38:56" x14ac:dyDescent="0.2">
      <c r="AL417">
        <v>5.8773215684965197E+17</v>
      </c>
      <c r="AM417">
        <v>2888</v>
      </c>
      <c r="AN417">
        <v>40</v>
      </c>
      <c r="AO417">
        <v>3</v>
      </c>
      <c r="AP417">
        <v>25</v>
      </c>
      <c r="AQ417">
        <v>1186</v>
      </c>
      <c r="AR417">
        <v>3</v>
      </c>
      <c r="AS417">
        <v>114.62476513999999</v>
      </c>
      <c r="AT417">
        <v>21.612087280000001</v>
      </c>
      <c r="AU417">
        <v>22.666665999999999</v>
      </c>
      <c r="AV417">
        <v>19.917252000000001</v>
      </c>
      <c r="AW417">
        <v>18.613873999999999</v>
      </c>
      <c r="AX417">
        <v>17.995277000000002</v>
      </c>
      <c r="AY417">
        <v>17.635515000000002</v>
      </c>
      <c r="AZ417">
        <v>0.37174099999999999</v>
      </c>
      <c r="BA417">
        <v>1.7568E-2</v>
      </c>
      <c r="BB417" s="26">
        <v>9.2298250000000005E-3</v>
      </c>
      <c r="BC417" s="26">
        <v>7.8817560000000002E-3</v>
      </c>
      <c r="BD417">
        <v>1.7086E-2</v>
      </c>
    </row>
    <row r="418" spans="38:56" x14ac:dyDescent="0.2">
      <c r="AL418">
        <v>5.8773215684965299E+17</v>
      </c>
      <c r="AM418">
        <v>2888</v>
      </c>
      <c r="AN418">
        <v>40</v>
      </c>
      <c r="AO418">
        <v>3</v>
      </c>
      <c r="AP418">
        <v>25</v>
      </c>
      <c r="AQ418">
        <v>1450</v>
      </c>
      <c r="AR418">
        <v>6</v>
      </c>
      <c r="AS418">
        <v>114.56959933</v>
      </c>
      <c r="AT418">
        <v>21.539140459999999</v>
      </c>
      <c r="AU418">
        <v>22.484452999999998</v>
      </c>
      <c r="AV418">
        <v>20.391659000000001</v>
      </c>
      <c r="AW418">
        <v>19.161579</v>
      </c>
      <c r="AX418">
        <v>18.659492</v>
      </c>
      <c r="AY418">
        <v>18.410264999999999</v>
      </c>
      <c r="AZ418">
        <v>0.27097900000000003</v>
      </c>
      <c r="BA418">
        <v>2.2880000000000001E-2</v>
      </c>
      <c r="BB418">
        <v>1.2232E-2</v>
      </c>
      <c r="BC418">
        <v>1.1129E-2</v>
      </c>
      <c r="BD418">
        <v>2.7192000000000001E-2</v>
      </c>
    </row>
    <row r="419" spans="38:56" x14ac:dyDescent="0.2">
      <c r="AL419">
        <v>5.8773215684965299E+17</v>
      </c>
      <c r="AM419">
        <v>2888</v>
      </c>
      <c r="AN419">
        <v>40</v>
      </c>
      <c r="AO419">
        <v>3</v>
      </c>
      <c r="AP419">
        <v>25</v>
      </c>
      <c r="AQ419">
        <v>1459</v>
      </c>
      <c r="AR419">
        <v>6</v>
      </c>
      <c r="AS419">
        <v>114.57423455999999</v>
      </c>
      <c r="AT419">
        <v>21.540652139999999</v>
      </c>
      <c r="AU419">
        <v>20.701236999999999</v>
      </c>
      <c r="AV419">
        <v>19.589725000000001</v>
      </c>
      <c r="AW419">
        <v>19.131401</v>
      </c>
      <c r="AX419">
        <v>18.90992</v>
      </c>
      <c r="AY419">
        <v>18.897048999999999</v>
      </c>
      <c r="AZ419">
        <v>6.5539E-2</v>
      </c>
      <c r="BA419">
        <v>1.3665999999999999E-2</v>
      </c>
      <c r="BB419">
        <v>1.2097E-2</v>
      </c>
      <c r="BC419">
        <v>1.2869999999999999E-2</v>
      </c>
      <c r="BD419">
        <v>3.9197000000000003E-2</v>
      </c>
    </row>
    <row r="420" spans="38:56" x14ac:dyDescent="0.2">
      <c r="AL420">
        <v>5.8773215684965299E+17</v>
      </c>
      <c r="AM420">
        <v>2888</v>
      </c>
      <c r="AN420">
        <v>40</v>
      </c>
      <c r="AO420">
        <v>3</v>
      </c>
      <c r="AP420">
        <v>25</v>
      </c>
      <c r="AQ420">
        <v>1468</v>
      </c>
      <c r="AR420">
        <v>6</v>
      </c>
      <c r="AS420">
        <v>114.56925459</v>
      </c>
      <c r="AT420">
        <v>21.554151529999999</v>
      </c>
      <c r="AU420">
        <v>21.205628999999998</v>
      </c>
      <c r="AV420">
        <v>19.613009999999999</v>
      </c>
      <c r="AW420">
        <v>18.979101</v>
      </c>
      <c r="AX420">
        <v>18.69556</v>
      </c>
      <c r="AY420">
        <v>18.568438</v>
      </c>
      <c r="AZ420">
        <v>9.5069000000000001E-2</v>
      </c>
      <c r="BA420">
        <v>1.3559E-2</v>
      </c>
      <c r="BB420">
        <v>1.0906000000000001E-2</v>
      </c>
      <c r="BC420">
        <v>1.1338000000000001E-2</v>
      </c>
      <c r="BD420">
        <v>3.0346000000000001E-2</v>
      </c>
    </row>
    <row r="421" spans="38:56" x14ac:dyDescent="0.2">
      <c r="AL421">
        <v>5.8773215684965299E+17</v>
      </c>
      <c r="AM421">
        <v>2888</v>
      </c>
      <c r="AN421">
        <v>40</v>
      </c>
      <c r="AO421">
        <v>3</v>
      </c>
      <c r="AP421">
        <v>25</v>
      </c>
      <c r="AQ421">
        <v>1469</v>
      </c>
      <c r="AR421">
        <v>6</v>
      </c>
      <c r="AS421">
        <v>114.57056040000001</v>
      </c>
      <c r="AT421">
        <v>21.552688379999999</v>
      </c>
      <c r="AU421">
        <v>24.695198000000001</v>
      </c>
      <c r="AV421">
        <v>21.389668</v>
      </c>
      <c r="AW421">
        <v>19.927073</v>
      </c>
      <c r="AX421">
        <v>19.231237</v>
      </c>
      <c r="AY421">
        <v>18.851696</v>
      </c>
      <c r="AZ421">
        <v>0.91291999999999995</v>
      </c>
      <c r="BA421">
        <v>4.8233999999999999E-2</v>
      </c>
      <c r="BB421">
        <v>2.0038E-2</v>
      </c>
      <c r="BC421">
        <v>1.5730000000000001E-2</v>
      </c>
      <c r="BD421">
        <v>3.7685999999999997E-2</v>
      </c>
    </row>
    <row r="422" spans="38:56" x14ac:dyDescent="0.2">
      <c r="AL422">
        <v>5.8773215684965299E+17</v>
      </c>
      <c r="AM422">
        <v>2888</v>
      </c>
      <c r="AN422">
        <v>40</v>
      </c>
      <c r="AO422">
        <v>3</v>
      </c>
      <c r="AP422">
        <v>25</v>
      </c>
      <c r="AQ422">
        <v>1529</v>
      </c>
      <c r="AR422">
        <v>6</v>
      </c>
      <c r="AS422">
        <v>114.56012457999999</v>
      </c>
      <c r="AT422">
        <v>21.599966850000001</v>
      </c>
      <c r="AU422">
        <v>21.424178999999999</v>
      </c>
      <c r="AV422">
        <v>20.519898999999999</v>
      </c>
      <c r="AW422">
        <v>20.256478999999999</v>
      </c>
      <c r="AX422">
        <v>20.189679999999999</v>
      </c>
      <c r="AY422">
        <v>20.188611999999999</v>
      </c>
      <c r="AZ422">
        <v>0.113409</v>
      </c>
      <c r="BA422">
        <v>2.6016999999999998E-2</v>
      </c>
      <c r="BB422">
        <v>2.5638999999999999E-2</v>
      </c>
      <c r="BC422">
        <v>3.0929999999999999E-2</v>
      </c>
      <c r="BD422">
        <v>0.110945</v>
      </c>
    </row>
    <row r="423" spans="38:56" x14ac:dyDescent="0.2">
      <c r="AL423">
        <v>5.8773215684965299E+17</v>
      </c>
      <c r="AM423">
        <v>2888</v>
      </c>
      <c r="AN423">
        <v>40</v>
      </c>
      <c r="AO423">
        <v>3</v>
      </c>
      <c r="AP423">
        <v>25</v>
      </c>
      <c r="AQ423">
        <v>1530</v>
      </c>
      <c r="AR423">
        <v>6</v>
      </c>
      <c r="AS423">
        <v>114.56994735000001</v>
      </c>
      <c r="AT423">
        <v>21.594763669999999</v>
      </c>
      <c r="AU423">
        <v>21.290656999999999</v>
      </c>
      <c r="AV423">
        <v>19.149501999999998</v>
      </c>
      <c r="AW423">
        <v>18.323929</v>
      </c>
      <c r="AX423">
        <v>18.003029000000002</v>
      </c>
      <c r="AY423">
        <v>17.834306999999999</v>
      </c>
      <c r="AZ423">
        <v>0.10360800000000001</v>
      </c>
      <c r="BA423">
        <v>1.0598E-2</v>
      </c>
      <c r="BB423" s="26">
        <v>7.8515419999999995E-3</v>
      </c>
      <c r="BC423" s="26">
        <v>8.0514820000000004E-3</v>
      </c>
      <c r="BD423">
        <v>1.8154E-2</v>
      </c>
    </row>
    <row r="424" spans="38:56" x14ac:dyDescent="0.2">
      <c r="AL424">
        <v>5.8773215684965299E+17</v>
      </c>
      <c r="AM424">
        <v>2888</v>
      </c>
      <c r="AN424">
        <v>40</v>
      </c>
      <c r="AO424">
        <v>3</v>
      </c>
      <c r="AP424">
        <v>25</v>
      </c>
      <c r="AQ424">
        <v>1542</v>
      </c>
      <c r="AR424">
        <v>6</v>
      </c>
      <c r="AS424">
        <v>114.56517703</v>
      </c>
      <c r="AT424">
        <v>21.60108293</v>
      </c>
      <c r="AU424">
        <v>22.497118</v>
      </c>
      <c r="AV424">
        <v>19.974132999999998</v>
      </c>
      <c r="AW424">
        <v>18.533177999999999</v>
      </c>
      <c r="AX424">
        <v>17.464310000000001</v>
      </c>
      <c r="AY424">
        <v>16.916536000000001</v>
      </c>
      <c r="AZ424">
        <v>0.27975699999999998</v>
      </c>
      <c r="BA424">
        <v>1.7163000000000001E-2</v>
      </c>
      <c r="BB424" s="26">
        <v>8.592677E-3</v>
      </c>
      <c r="BC424" s="26">
        <v>6.4750370000000003E-3</v>
      </c>
      <c r="BD424">
        <v>1.0413E-2</v>
      </c>
    </row>
    <row r="425" spans="38:56" x14ac:dyDescent="0.2">
      <c r="AL425">
        <v>5.8773215684965299E+17</v>
      </c>
      <c r="AM425">
        <v>2888</v>
      </c>
      <c r="AN425">
        <v>40</v>
      </c>
      <c r="AO425">
        <v>3</v>
      </c>
      <c r="AP425">
        <v>25</v>
      </c>
      <c r="AQ425">
        <v>1543</v>
      </c>
      <c r="AR425">
        <v>6</v>
      </c>
      <c r="AS425">
        <v>114.56551585</v>
      </c>
      <c r="AT425">
        <v>21.601883569999998</v>
      </c>
      <c r="AU425">
        <v>24.669381999999999</v>
      </c>
      <c r="AV425">
        <v>22.683743</v>
      </c>
      <c r="AW425">
        <v>21.257760999999999</v>
      </c>
      <c r="AX425">
        <v>20.782202000000002</v>
      </c>
      <c r="AY425">
        <v>20.547073000000001</v>
      </c>
      <c r="AZ425">
        <v>0.93333900000000003</v>
      </c>
      <c r="BA425">
        <v>0.14308399999999999</v>
      </c>
      <c r="BB425">
        <v>5.5906999999999998E-2</v>
      </c>
      <c r="BC425">
        <v>5.0025E-2</v>
      </c>
      <c r="BD425">
        <v>0.15042700000000001</v>
      </c>
    </row>
    <row r="426" spans="38:56" x14ac:dyDescent="0.2">
      <c r="AL426">
        <v>5.8773215684965299E+17</v>
      </c>
      <c r="AM426">
        <v>2888</v>
      </c>
      <c r="AN426">
        <v>40</v>
      </c>
      <c r="AO426">
        <v>3</v>
      </c>
      <c r="AP426">
        <v>25</v>
      </c>
      <c r="AQ426">
        <v>1545</v>
      </c>
      <c r="AR426">
        <v>6</v>
      </c>
      <c r="AS426">
        <v>114.62800362999999</v>
      </c>
      <c r="AT426">
        <v>21.549499969999999</v>
      </c>
      <c r="AU426">
        <v>23.715736</v>
      </c>
      <c r="AV426">
        <v>20.763226</v>
      </c>
      <c r="AW426">
        <v>19.456258999999999</v>
      </c>
      <c r="AX426">
        <v>18.950758</v>
      </c>
      <c r="AY426">
        <v>18.668780999999999</v>
      </c>
      <c r="AZ426">
        <v>0.72543899999999994</v>
      </c>
      <c r="BA426">
        <v>2.9578E-2</v>
      </c>
      <c r="BB426">
        <v>1.4775E-2</v>
      </c>
      <c r="BC426">
        <v>1.3322000000000001E-2</v>
      </c>
      <c r="BD426">
        <v>3.3589000000000001E-2</v>
      </c>
    </row>
    <row r="427" spans="38:56" x14ac:dyDescent="0.2">
      <c r="AL427">
        <v>5.8773215684965299E+17</v>
      </c>
      <c r="AM427">
        <v>2888</v>
      </c>
      <c r="AN427">
        <v>40</v>
      </c>
      <c r="AO427">
        <v>3</v>
      </c>
      <c r="AP427">
        <v>25</v>
      </c>
      <c r="AQ427">
        <v>1547</v>
      </c>
      <c r="AR427">
        <v>6</v>
      </c>
      <c r="AS427">
        <v>114.57092741</v>
      </c>
      <c r="AT427">
        <v>21.602181380000001</v>
      </c>
      <c r="AU427">
        <v>21.409749999999999</v>
      </c>
      <c r="AV427">
        <v>19.304876</v>
      </c>
      <c r="AW427">
        <v>18.462076</v>
      </c>
      <c r="AX427">
        <v>18.128209999999999</v>
      </c>
      <c r="AY427">
        <v>17.979566999999999</v>
      </c>
      <c r="AZ427">
        <v>0.113666</v>
      </c>
      <c r="BA427">
        <v>1.1571E-2</v>
      </c>
      <c r="BB427" s="26">
        <v>8.5715229999999993E-3</v>
      </c>
      <c r="BC427" s="26">
        <v>8.6218719999999992E-3</v>
      </c>
      <c r="BD427">
        <v>2.0226000000000001E-2</v>
      </c>
    </row>
    <row r="428" spans="38:56" x14ac:dyDescent="0.2">
      <c r="AL428">
        <v>5.8773215684965299E+17</v>
      </c>
      <c r="AM428">
        <v>2888</v>
      </c>
      <c r="AN428">
        <v>40</v>
      </c>
      <c r="AO428">
        <v>3</v>
      </c>
      <c r="AP428">
        <v>25</v>
      </c>
      <c r="AQ428">
        <v>1577</v>
      </c>
      <c r="AR428">
        <v>6</v>
      </c>
      <c r="AS428">
        <v>114.63923262</v>
      </c>
      <c r="AT428">
        <v>21.556497149999998</v>
      </c>
      <c r="AU428">
        <v>22.159587999999999</v>
      </c>
      <c r="AV428">
        <v>19.591078</v>
      </c>
      <c r="AW428">
        <v>18.497547000000001</v>
      </c>
      <c r="AX428">
        <v>18.041270999999998</v>
      </c>
      <c r="AY428">
        <v>17.822545999999999</v>
      </c>
      <c r="AZ428">
        <v>0.22478500000000001</v>
      </c>
      <c r="BA428">
        <v>1.3597E-2</v>
      </c>
      <c r="BB428" s="26">
        <v>8.6930210000000004E-3</v>
      </c>
      <c r="BC428" s="26">
        <v>8.1979080000000003E-3</v>
      </c>
      <c r="BD428">
        <v>1.8731000000000001E-2</v>
      </c>
    </row>
    <row r="429" spans="38:56" x14ac:dyDescent="0.2">
      <c r="AL429">
        <v>5.8773215684965299E+17</v>
      </c>
      <c r="AM429">
        <v>2888</v>
      </c>
      <c r="AN429">
        <v>40</v>
      </c>
      <c r="AO429">
        <v>3</v>
      </c>
      <c r="AP429">
        <v>25</v>
      </c>
      <c r="AQ429">
        <v>1584</v>
      </c>
      <c r="AR429">
        <v>6</v>
      </c>
      <c r="AS429">
        <v>114.6418073</v>
      </c>
      <c r="AT429">
        <v>21.560445980000001</v>
      </c>
      <c r="AU429">
        <v>20.234411000000001</v>
      </c>
      <c r="AV429">
        <v>18.534078999999998</v>
      </c>
      <c r="AW429">
        <v>17.830310999999998</v>
      </c>
      <c r="AX429">
        <v>17.583466999999999</v>
      </c>
      <c r="AY429">
        <v>17.473628999999999</v>
      </c>
      <c r="AZ429">
        <v>4.8197999999999998E-2</v>
      </c>
      <c r="BA429" s="26">
        <v>7.5293519999999996E-3</v>
      </c>
      <c r="BB429" s="26">
        <v>6.3268630000000003E-3</v>
      </c>
      <c r="BC429" s="26">
        <v>6.6860060000000004E-3</v>
      </c>
      <c r="BD429">
        <v>1.4446000000000001E-2</v>
      </c>
    </row>
    <row r="430" spans="38:56" x14ac:dyDescent="0.2">
      <c r="AL430">
        <v>5.8773215684965299E+17</v>
      </c>
      <c r="AM430">
        <v>2888</v>
      </c>
      <c r="AN430">
        <v>40</v>
      </c>
      <c r="AO430">
        <v>3</v>
      </c>
      <c r="AP430">
        <v>25</v>
      </c>
      <c r="AQ430">
        <v>1585</v>
      </c>
      <c r="AR430">
        <v>6</v>
      </c>
      <c r="AS430">
        <v>114.64380518</v>
      </c>
      <c r="AT430">
        <v>21.559712090000001</v>
      </c>
      <c r="AU430">
        <v>20.801390000000001</v>
      </c>
      <c r="AV430">
        <v>18.816202000000001</v>
      </c>
      <c r="AW430">
        <v>18.070871</v>
      </c>
      <c r="AX430">
        <v>17.813524000000001</v>
      </c>
      <c r="AY430">
        <v>17.641411000000002</v>
      </c>
      <c r="AZ430">
        <v>7.3374999999999996E-2</v>
      </c>
      <c r="BA430" s="26">
        <v>8.6175460000000002E-3</v>
      </c>
      <c r="BB430" s="26">
        <v>6.9566469999999998E-3</v>
      </c>
      <c r="BC430" s="26">
        <v>7.331092E-3</v>
      </c>
      <c r="BD430">
        <v>1.6055E-2</v>
      </c>
    </row>
    <row r="431" spans="38:56" x14ac:dyDescent="0.2">
      <c r="AL431">
        <v>5.8773215684965299E+17</v>
      </c>
      <c r="AM431">
        <v>2888</v>
      </c>
      <c r="AN431">
        <v>40</v>
      </c>
      <c r="AO431">
        <v>3</v>
      </c>
      <c r="AP431">
        <v>25</v>
      </c>
      <c r="AQ431">
        <v>1586</v>
      </c>
      <c r="AR431">
        <v>6</v>
      </c>
      <c r="AS431">
        <v>114.64003183</v>
      </c>
      <c r="AT431">
        <v>21.563116770000001</v>
      </c>
      <c r="AU431">
        <v>21.967817</v>
      </c>
      <c r="AV431">
        <v>19.775504999999999</v>
      </c>
      <c r="AW431">
        <v>18.746974999999999</v>
      </c>
      <c r="AX431">
        <v>18.390658999999999</v>
      </c>
      <c r="AY431">
        <v>18.197807000000001</v>
      </c>
      <c r="AZ431">
        <v>0.18564800000000001</v>
      </c>
      <c r="BA431">
        <v>1.5077999999999999E-2</v>
      </c>
      <c r="BB431" s="26">
        <v>9.8100740000000002E-3</v>
      </c>
      <c r="BC431" s="26">
        <v>9.6965999999999997E-3</v>
      </c>
      <c r="BD431">
        <v>2.3428000000000001E-2</v>
      </c>
    </row>
    <row r="432" spans="38:56" x14ac:dyDescent="0.2">
      <c r="AL432">
        <v>5.8773215684965299E+17</v>
      </c>
      <c r="AM432">
        <v>2888</v>
      </c>
      <c r="AN432">
        <v>40</v>
      </c>
      <c r="AO432">
        <v>3</v>
      </c>
      <c r="AP432">
        <v>25</v>
      </c>
      <c r="AQ432">
        <v>1598</v>
      </c>
      <c r="AR432">
        <v>6</v>
      </c>
      <c r="AS432">
        <v>114.63334318</v>
      </c>
      <c r="AT432">
        <v>21.580309679999999</v>
      </c>
      <c r="AU432">
        <v>22.551152999999999</v>
      </c>
      <c r="AV432">
        <v>19.878343999999998</v>
      </c>
      <c r="AW432">
        <v>18.824584999999999</v>
      </c>
      <c r="AX432">
        <v>18.420931</v>
      </c>
      <c r="AY432">
        <v>18.211659999999998</v>
      </c>
      <c r="AZ432">
        <v>0.29634500000000003</v>
      </c>
      <c r="BA432">
        <v>1.6385E-2</v>
      </c>
      <c r="BB432">
        <v>1.0137E-2</v>
      </c>
      <c r="BC432" s="26">
        <v>9.7470609999999996E-3</v>
      </c>
      <c r="BD432">
        <v>2.3515999999999999E-2</v>
      </c>
    </row>
    <row r="433" spans="38:56" x14ac:dyDescent="0.2">
      <c r="AL433">
        <v>5.8773215684965299E+17</v>
      </c>
      <c r="AM433">
        <v>2888</v>
      </c>
      <c r="AN433">
        <v>40</v>
      </c>
      <c r="AO433">
        <v>3</v>
      </c>
      <c r="AP433">
        <v>25</v>
      </c>
      <c r="AQ433">
        <v>1600</v>
      </c>
      <c r="AR433">
        <v>6</v>
      </c>
      <c r="AS433">
        <v>114.59974597</v>
      </c>
      <c r="AT433">
        <v>21.610578369999999</v>
      </c>
      <c r="AU433">
        <v>19.791687</v>
      </c>
      <c r="AV433">
        <v>18.166775000000001</v>
      </c>
      <c r="AW433">
        <v>17.56654</v>
      </c>
      <c r="AX433">
        <v>17.346941000000001</v>
      </c>
      <c r="AY433">
        <v>17.241823</v>
      </c>
      <c r="AZ433">
        <v>3.6042999999999999E-2</v>
      </c>
      <c r="BA433" s="26">
        <v>6.5317689999999998E-3</v>
      </c>
      <c r="BB433" s="26">
        <v>5.7903030000000001E-3</v>
      </c>
      <c r="BC433" s="26">
        <v>6.2207820000000002E-3</v>
      </c>
      <c r="BD433">
        <v>1.2605E-2</v>
      </c>
    </row>
    <row r="434" spans="38:56" x14ac:dyDescent="0.2">
      <c r="AL434">
        <v>5.8773215684965299E+17</v>
      </c>
      <c r="AM434">
        <v>2888</v>
      </c>
      <c r="AN434">
        <v>40</v>
      </c>
      <c r="AO434">
        <v>3</v>
      </c>
      <c r="AP434">
        <v>25</v>
      </c>
      <c r="AQ434">
        <v>1609</v>
      </c>
      <c r="AR434">
        <v>6</v>
      </c>
      <c r="AS434">
        <v>114.60867723</v>
      </c>
      <c r="AT434">
        <v>21.610879090000001</v>
      </c>
      <c r="AU434">
        <v>20.411695000000002</v>
      </c>
      <c r="AV434">
        <v>18.5916</v>
      </c>
      <c r="AW434">
        <v>17.909382000000001</v>
      </c>
      <c r="AX434">
        <v>17.661484000000002</v>
      </c>
      <c r="AY434">
        <v>17.546112000000001</v>
      </c>
      <c r="AZ434">
        <v>5.4059000000000003E-2</v>
      </c>
      <c r="BA434" s="26">
        <v>7.7577059999999996E-3</v>
      </c>
      <c r="BB434" s="26">
        <v>6.488087E-3</v>
      </c>
      <c r="BC434" s="26">
        <v>6.9060040000000003E-3</v>
      </c>
      <c r="BD434">
        <v>1.4959999999999999E-2</v>
      </c>
    </row>
    <row r="435" spans="38:56" x14ac:dyDescent="0.2">
      <c r="AL435">
        <v>5.8773215684965299E+17</v>
      </c>
      <c r="AM435">
        <v>2888</v>
      </c>
      <c r="AN435">
        <v>40</v>
      </c>
      <c r="AO435">
        <v>3</v>
      </c>
      <c r="AP435">
        <v>25</v>
      </c>
      <c r="AQ435">
        <v>1610</v>
      </c>
      <c r="AR435">
        <v>6</v>
      </c>
      <c r="AS435">
        <v>114.60986441999999</v>
      </c>
      <c r="AT435">
        <v>21.610404190000001</v>
      </c>
      <c r="AU435">
        <v>23.426967999999999</v>
      </c>
      <c r="AV435">
        <v>21.541516999999999</v>
      </c>
      <c r="AW435">
        <v>20.032758999999999</v>
      </c>
      <c r="AX435">
        <v>19.324562</v>
      </c>
      <c r="AY435">
        <v>18.878111000000001</v>
      </c>
      <c r="AZ435">
        <v>0.59392199999999995</v>
      </c>
      <c r="BA435">
        <v>5.4523000000000002E-2</v>
      </c>
      <c r="BB435">
        <v>2.1623E-2</v>
      </c>
      <c r="BC435">
        <v>1.6579E-2</v>
      </c>
      <c r="BD435">
        <v>3.7985999999999999E-2</v>
      </c>
    </row>
    <row r="436" spans="38:56" x14ac:dyDescent="0.2">
      <c r="AL436">
        <v>5.8773215684965299E+17</v>
      </c>
      <c r="AM436">
        <v>2888</v>
      </c>
      <c r="AN436">
        <v>40</v>
      </c>
      <c r="AO436">
        <v>3</v>
      </c>
      <c r="AP436">
        <v>25</v>
      </c>
      <c r="AQ436">
        <v>1620</v>
      </c>
      <c r="AR436">
        <v>6</v>
      </c>
      <c r="AS436">
        <v>114.63546933000001</v>
      </c>
      <c r="AT436">
        <v>21.595005929999999</v>
      </c>
      <c r="AU436">
        <v>22.426120999999998</v>
      </c>
      <c r="AV436">
        <v>20.554462000000001</v>
      </c>
      <c r="AW436">
        <v>19.361609000000001</v>
      </c>
      <c r="AX436">
        <v>18.923915999999998</v>
      </c>
      <c r="AY436">
        <v>18.724506000000002</v>
      </c>
      <c r="AZ436">
        <v>0.26925300000000002</v>
      </c>
      <c r="BA436">
        <v>2.5322999999999998E-2</v>
      </c>
      <c r="BB436">
        <v>1.3766E-2</v>
      </c>
      <c r="BC436">
        <v>1.2833000000000001E-2</v>
      </c>
      <c r="BD436">
        <v>3.3963E-2</v>
      </c>
    </row>
    <row r="437" spans="38:56" x14ac:dyDescent="0.2">
      <c r="AL437">
        <v>5.8773215684965299E+17</v>
      </c>
      <c r="AM437">
        <v>2888</v>
      </c>
      <c r="AN437">
        <v>40</v>
      </c>
      <c r="AO437">
        <v>3</v>
      </c>
      <c r="AP437">
        <v>25</v>
      </c>
      <c r="AQ437">
        <v>1621</v>
      </c>
      <c r="AR437">
        <v>3</v>
      </c>
      <c r="AS437">
        <v>114.63697134</v>
      </c>
      <c r="AT437">
        <v>21.593653010000001</v>
      </c>
      <c r="AU437">
        <v>21.397282000000001</v>
      </c>
      <c r="AV437">
        <v>20.431622999999998</v>
      </c>
      <c r="AW437">
        <v>19.313723</v>
      </c>
      <c r="AX437">
        <v>18.828056</v>
      </c>
      <c r="AY437">
        <v>18.442164999999999</v>
      </c>
      <c r="AZ437">
        <v>0.17572099999999999</v>
      </c>
      <c r="BA437">
        <v>3.4041000000000002E-2</v>
      </c>
      <c r="BB437">
        <v>1.8884000000000001E-2</v>
      </c>
      <c r="BC437">
        <v>1.7357999999999998E-2</v>
      </c>
      <c r="BD437">
        <v>4.3526000000000002E-2</v>
      </c>
    </row>
    <row r="438" spans="38:56" x14ac:dyDescent="0.2">
      <c r="AL438">
        <v>5.8773215684965299E+17</v>
      </c>
      <c r="AM438">
        <v>2888</v>
      </c>
      <c r="AN438">
        <v>40</v>
      </c>
      <c r="AO438">
        <v>3</v>
      </c>
      <c r="AP438">
        <v>25</v>
      </c>
      <c r="AQ438">
        <v>1738</v>
      </c>
      <c r="AR438">
        <v>6</v>
      </c>
      <c r="AS438">
        <v>114.56758178</v>
      </c>
      <c r="AT438">
        <v>21.546641449999999</v>
      </c>
      <c r="AU438">
        <v>24.603231000000001</v>
      </c>
      <c r="AV438">
        <v>20.916491000000001</v>
      </c>
      <c r="AW438">
        <v>19.513508000000002</v>
      </c>
      <c r="AX438">
        <v>18.571012</v>
      </c>
      <c r="AY438">
        <v>18.024359</v>
      </c>
      <c r="AZ438">
        <v>0.91734800000000005</v>
      </c>
      <c r="BA438">
        <v>3.3134999999999998E-2</v>
      </c>
      <c r="BB438">
        <v>1.5117E-2</v>
      </c>
      <c r="BC438">
        <v>1.0567999999999999E-2</v>
      </c>
      <c r="BD438">
        <v>2.0666E-2</v>
      </c>
    </row>
    <row r="439" spans="38:56" x14ac:dyDescent="0.2">
      <c r="AL439">
        <v>5.8773215684965299E+17</v>
      </c>
      <c r="AM439">
        <v>2888</v>
      </c>
      <c r="AN439">
        <v>40</v>
      </c>
      <c r="AO439">
        <v>3</v>
      </c>
      <c r="AP439">
        <v>25</v>
      </c>
      <c r="AQ439">
        <v>1739</v>
      </c>
      <c r="AR439">
        <v>6</v>
      </c>
      <c r="AS439">
        <v>114.56601816</v>
      </c>
      <c r="AT439">
        <v>21.547824970000001</v>
      </c>
      <c r="AU439">
        <v>23.511458999999999</v>
      </c>
      <c r="AV439">
        <v>25.092789</v>
      </c>
      <c r="AW439">
        <v>24.074159999999999</v>
      </c>
      <c r="AX439">
        <v>21.459944</v>
      </c>
      <c r="AY439">
        <v>20.399177999999999</v>
      </c>
      <c r="AZ439">
        <v>0.595441</v>
      </c>
      <c r="BA439">
        <v>0.63301499999999999</v>
      </c>
      <c r="BB439">
        <v>0.53425800000000001</v>
      </c>
      <c r="BC439">
        <v>9.0674000000000005E-2</v>
      </c>
      <c r="BD439">
        <v>0.13516300000000001</v>
      </c>
    </row>
    <row r="440" spans="38:56" x14ac:dyDescent="0.2">
      <c r="AL440">
        <v>5.8773215684965299E+17</v>
      </c>
      <c r="AM440">
        <v>2888</v>
      </c>
      <c r="AN440">
        <v>40</v>
      </c>
      <c r="AO440">
        <v>3</v>
      </c>
      <c r="AP440">
        <v>25</v>
      </c>
      <c r="AQ440">
        <v>1742</v>
      </c>
      <c r="AR440">
        <v>6</v>
      </c>
      <c r="AS440">
        <v>114.55576128</v>
      </c>
      <c r="AT440">
        <v>21.563410130000001</v>
      </c>
      <c r="AU440">
        <v>22.781245999999999</v>
      </c>
      <c r="AV440">
        <v>20.902526999999999</v>
      </c>
      <c r="AW440">
        <v>19.507137</v>
      </c>
      <c r="AX440">
        <v>18.873263999999999</v>
      </c>
      <c r="AY440">
        <v>18.524647000000002</v>
      </c>
      <c r="AZ440">
        <v>0.34417599999999998</v>
      </c>
      <c r="BA440">
        <v>3.3047E-2</v>
      </c>
      <c r="BB440">
        <v>1.5507999999999999E-2</v>
      </c>
      <c r="BC440">
        <v>1.2588E-2</v>
      </c>
      <c r="BD440">
        <v>2.9543E-2</v>
      </c>
    </row>
    <row r="441" spans="38:56" x14ac:dyDescent="0.2">
      <c r="AL441">
        <v>5.8773215684965299E+17</v>
      </c>
      <c r="AM441">
        <v>2888</v>
      </c>
      <c r="AN441">
        <v>40</v>
      </c>
      <c r="AO441">
        <v>3</v>
      </c>
      <c r="AP441">
        <v>25</v>
      </c>
      <c r="AQ441">
        <v>1744</v>
      </c>
      <c r="AR441">
        <v>6</v>
      </c>
      <c r="AS441">
        <v>114.56773728</v>
      </c>
      <c r="AT441">
        <v>21.555915899999999</v>
      </c>
      <c r="AU441">
        <v>22.834154000000002</v>
      </c>
      <c r="AV441">
        <v>21.354952000000001</v>
      </c>
      <c r="AW441">
        <v>19.933783999999999</v>
      </c>
      <c r="AX441">
        <v>19.135216</v>
      </c>
      <c r="AY441">
        <v>18.692301</v>
      </c>
      <c r="AZ441">
        <v>0.35697000000000001</v>
      </c>
      <c r="BA441">
        <v>4.6904000000000001E-2</v>
      </c>
      <c r="BB441">
        <v>2.0237000000000002E-2</v>
      </c>
      <c r="BC441">
        <v>1.4824E-2</v>
      </c>
      <c r="BD441">
        <v>3.3808999999999999E-2</v>
      </c>
    </row>
    <row r="442" spans="38:56" x14ac:dyDescent="0.2">
      <c r="AL442">
        <v>5.8773215684965299E+17</v>
      </c>
      <c r="AM442">
        <v>2888</v>
      </c>
      <c r="AN442">
        <v>40</v>
      </c>
      <c r="AO442">
        <v>3</v>
      </c>
      <c r="AP442">
        <v>25</v>
      </c>
      <c r="AQ442">
        <v>1745</v>
      </c>
      <c r="AR442">
        <v>6</v>
      </c>
      <c r="AS442">
        <v>114.57834269</v>
      </c>
      <c r="AT442">
        <v>21.547789760000001</v>
      </c>
      <c r="AU442">
        <v>24.150869</v>
      </c>
      <c r="AV442">
        <v>21.127462000000001</v>
      </c>
      <c r="AW442">
        <v>19.659663999999999</v>
      </c>
      <c r="AX442">
        <v>18.790078999999999</v>
      </c>
      <c r="AY442">
        <v>18.328423999999998</v>
      </c>
      <c r="AZ442">
        <v>0.85862099999999997</v>
      </c>
      <c r="BA442">
        <v>3.9327000000000001E-2</v>
      </c>
      <c r="BB442">
        <v>1.6840999999999998E-2</v>
      </c>
      <c r="BC442">
        <v>1.2071E-2</v>
      </c>
      <c r="BD442">
        <v>2.5906999999999999E-2</v>
      </c>
    </row>
    <row r="443" spans="38:56" x14ac:dyDescent="0.2">
      <c r="AL443">
        <v>5.8773215684965299E+17</v>
      </c>
      <c r="AM443">
        <v>2888</v>
      </c>
      <c r="AN443">
        <v>40</v>
      </c>
      <c r="AO443">
        <v>3</v>
      </c>
      <c r="AP443">
        <v>25</v>
      </c>
      <c r="AQ443">
        <v>1765</v>
      </c>
      <c r="AR443">
        <v>6</v>
      </c>
      <c r="AS443">
        <v>114.57696242999999</v>
      </c>
      <c r="AT443">
        <v>21.60326057</v>
      </c>
      <c r="AU443">
        <v>24.698957</v>
      </c>
      <c r="AV443">
        <v>21.720763999999999</v>
      </c>
      <c r="AW443">
        <v>20.266289</v>
      </c>
      <c r="AX443">
        <v>19.480072</v>
      </c>
      <c r="AY443">
        <v>18.991012999999999</v>
      </c>
      <c r="AZ443">
        <v>0.935697</v>
      </c>
      <c r="BA443">
        <v>6.3495999999999997E-2</v>
      </c>
      <c r="BB443">
        <v>2.5555999999999999E-2</v>
      </c>
      <c r="BC443">
        <v>1.8522E-2</v>
      </c>
      <c r="BD443">
        <v>4.1488999999999998E-2</v>
      </c>
    </row>
    <row r="444" spans="38:56" x14ac:dyDescent="0.2">
      <c r="AL444">
        <v>5.8773215684965299E+17</v>
      </c>
      <c r="AM444">
        <v>2888</v>
      </c>
      <c r="AN444">
        <v>40</v>
      </c>
      <c r="AO444">
        <v>3</v>
      </c>
      <c r="AP444">
        <v>25</v>
      </c>
      <c r="AQ444">
        <v>1766</v>
      </c>
      <c r="AR444">
        <v>3</v>
      </c>
      <c r="AS444">
        <v>114.57495355</v>
      </c>
      <c r="AT444">
        <v>21.60357428</v>
      </c>
      <c r="AU444">
        <v>20.873837999999999</v>
      </c>
      <c r="AV444">
        <v>19.92557</v>
      </c>
      <c r="AW444">
        <v>19.098144999999999</v>
      </c>
      <c r="AX444">
        <v>18.77524</v>
      </c>
      <c r="AY444">
        <v>18.508595</v>
      </c>
      <c r="AZ444">
        <v>0.12898499999999999</v>
      </c>
      <c r="BA444">
        <v>2.6006000000000001E-2</v>
      </c>
      <c r="BB444">
        <v>1.8509999999999999E-2</v>
      </c>
      <c r="BC444">
        <v>1.9476E-2</v>
      </c>
      <c r="BD444">
        <v>5.6861000000000002E-2</v>
      </c>
    </row>
    <row r="445" spans="38:56" x14ac:dyDescent="0.2">
      <c r="AL445">
        <v>5.8773215684965299E+17</v>
      </c>
      <c r="AM445">
        <v>2888</v>
      </c>
      <c r="AN445">
        <v>40</v>
      </c>
      <c r="AO445">
        <v>3</v>
      </c>
      <c r="AP445">
        <v>25</v>
      </c>
      <c r="AQ445">
        <v>1767</v>
      </c>
      <c r="AR445">
        <v>6</v>
      </c>
      <c r="AS445">
        <v>114.63710725999999</v>
      </c>
      <c r="AT445">
        <v>21.550865139999999</v>
      </c>
      <c r="AU445">
        <v>23.630671</v>
      </c>
      <c r="AV445">
        <v>20.943007000000001</v>
      </c>
      <c r="AW445">
        <v>19.591315999999999</v>
      </c>
      <c r="AX445">
        <v>19.045501999999999</v>
      </c>
      <c r="AY445">
        <v>18.752479999999998</v>
      </c>
      <c r="AZ445">
        <v>0.68220199999999998</v>
      </c>
      <c r="BA445">
        <v>3.3432999999999997E-2</v>
      </c>
      <c r="BB445">
        <v>1.6133999999999999E-2</v>
      </c>
      <c r="BC445">
        <v>1.4153000000000001E-2</v>
      </c>
      <c r="BD445">
        <v>3.5451000000000003E-2</v>
      </c>
    </row>
    <row r="446" spans="38:56" x14ac:dyDescent="0.2">
      <c r="AL446">
        <v>5.8773215684965299E+17</v>
      </c>
      <c r="AM446">
        <v>2888</v>
      </c>
      <c r="AN446">
        <v>40</v>
      </c>
      <c r="AO446">
        <v>3</v>
      </c>
      <c r="AP446">
        <v>25</v>
      </c>
      <c r="AQ446">
        <v>1770</v>
      </c>
      <c r="AR446">
        <v>6</v>
      </c>
      <c r="AS446">
        <v>114.57906051000001</v>
      </c>
      <c r="AT446">
        <v>21.606515959999999</v>
      </c>
      <c r="AU446">
        <v>22.845901000000001</v>
      </c>
      <c r="AV446">
        <v>21.444949999999999</v>
      </c>
      <c r="AW446">
        <v>20.011237999999999</v>
      </c>
      <c r="AX446">
        <v>19.372053000000001</v>
      </c>
      <c r="AY446">
        <v>19.038043999999999</v>
      </c>
      <c r="AZ446">
        <v>0.37223200000000001</v>
      </c>
      <c r="BA446">
        <v>5.0767E-2</v>
      </c>
      <c r="BB446">
        <v>2.1264000000000002E-2</v>
      </c>
      <c r="BC446">
        <v>1.7170000000000001E-2</v>
      </c>
      <c r="BD446">
        <v>4.3029999999999999E-2</v>
      </c>
    </row>
    <row r="447" spans="38:56" x14ac:dyDescent="0.2">
      <c r="AL447">
        <v>5.8773215684965299E+17</v>
      </c>
      <c r="AM447">
        <v>2888</v>
      </c>
      <c r="AN447">
        <v>40</v>
      </c>
      <c r="AO447">
        <v>3</v>
      </c>
      <c r="AP447">
        <v>25</v>
      </c>
      <c r="AQ447">
        <v>1771</v>
      </c>
      <c r="AR447">
        <v>6</v>
      </c>
      <c r="AS447">
        <v>114.57792255</v>
      </c>
      <c r="AT447">
        <v>21.607632250000002</v>
      </c>
      <c r="AU447">
        <v>22.812322999999999</v>
      </c>
      <c r="AV447">
        <v>22.639234999999999</v>
      </c>
      <c r="AW447">
        <v>21.079189</v>
      </c>
      <c r="AX447">
        <v>20.278578</v>
      </c>
      <c r="AY447">
        <v>19.706700999999999</v>
      </c>
      <c r="AZ447">
        <v>0.36292799999999997</v>
      </c>
      <c r="BA447">
        <v>0.137577</v>
      </c>
      <c r="BB447">
        <v>4.8309999999999999E-2</v>
      </c>
      <c r="BC447">
        <v>3.3229000000000002E-2</v>
      </c>
      <c r="BD447">
        <v>7.3773000000000005E-2</v>
      </c>
    </row>
    <row r="448" spans="38:56" x14ac:dyDescent="0.2">
      <c r="AL448">
        <v>5.8773215684965299E+17</v>
      </c>
      <c r="AM448">
        <v>2888</v>
      </c>
      <c r="AN448">
        <v>40</v>
      </c>
      <c r="AO448">
        <v>3</v>
      </c>
      <c r="AP448">
        <v>25</v>
      </c>
      <c r="AQ448">
        <v>1784</v>
      </c>
      <c r="AR448">
        <v>6</v>
      </c>
      <c r="AS448">
        <v>114.6074112</v>
      </c>
      <c r="AT448">
        <v>21.61787799</v>
      </c>
      <c r="AU448">
        <v>23.701471000000002</v>
      </c>
      <c r="AV448">
        <v>21.319696</v>
      </c>
      <c r="AW448">
        <v>19.940073000000002</v>
      </c>
      <c r="AX448">
        <v>19.332666</v>
      </c>
      <c r="AY448">
        <v>18.991667</v>
      </c>
      <c r="AZ448">
        <v>0.71185100000000001</v>
      </c>
      <c r="BA448">
        <v>4.5487E-2</v>
      </c>
      <c r="BB448">
        <v>2.0362999999999999E-2</v>
      </c>
      <c r="BC448">
        <v>1.6708000000000001E-2</v>
      </c>
      <c r="BD448">
        <v>4.1350999999999999E-2</v>
      </c>
    </row>
    <row r="449" spans="38:56" x14ac:dyDescent="0.2">
      <c r="AL449">
        <v>5.8773215684965299E+17</v>
      </c>
      <c r="AM449">
        <v>2888</v>
      </c>
      <c r="AN449">
        <v>40</v>
      </c>
      <c r="AO449">
        <v>3</v>
      </c>
      <c r="AP449">
        <v>25</v>
      </c>
      <c r="AQ449">
        <v>1787</v>
      </c>
      <c r="AR449">
        <v>6</v>
      </c>
      <c r="AS449">
        <v>114.63245206000001</v>
      </c>
      <c r="AT449">
        <v>21.597158459999999</v>
      </c>
      <c r="AU449">
        <v>23.962866000000002</v>
      </c>
      <c r="AV449">
        <v>21.016088</v>
      </c>
      <c r="AW449">
        <v>19.603235000000002</v>
      </c>
      <c r="AX449">
        <v>18.908418999999999</v>
      </c>
      <c r="AY449">
        <v>18.459244000000002</v>
      </c>
      <c r="AZ449">
        <v>0.82171499999999997</v>
      </c>
      <c r="BA449">
        <v>3.5616000000000002E-2</v>
      </c>
      <c r="BB449">
        <v>1.6639000000000001E-2</v>
      </c>
      <c r="BC449">
        <v>1.3176E-2</v>
      </c>
      <c r="BD449">
        <v>2.8431999999999999E-2</v>
      </c>
    </row>
    <row r="450" spans="38:56" x14ac:dyDescent="0.2">
      <c r="AL450">
        <v>5.8773215684965299E+17</v>
      </c>
      <c r="AM450">
        <v>2888</v>
      </c>
      <c r="AN450">
        <v>40</v>
      </c>
      <c r="AO450">
        <v>3</v>
      </c>
      <c r="AP450">
        <v>25</v>
      </c>
      <c r="AQ450">
        <v>1859</v>
      </c>
      <c r="AR450">
        <v>6</v>
      </c>
      <c r="AS450">
        <v>114.61143121000001</v>
      </c>
      <c r="AT450">
        <v>21.532606090000002</v>
      </c>
      <c r="AU450">
        <v>23.858355</v>
      </c>
      <c r="AV450">
        <v>22.863724000000001</v>
      </c>
      <c r="AW450">
        <v>20.982094</v>
      </c>
      <c r="AX450">
        <v>20.124078999999998</v>
      </c>
      <c r="AY450">
        <v>19.630725999999999</v>
      </c>
      <c r="AZ450">
        <v>0.763019</v>
      </c>
      <c r="BA450">
        <v>0.16012000000000001</v>
      </c>
      <c r="BB450">
        <v>4.5047999999999998E-2</v>
      </c>
      <c r="BC450">
        <v>3.0582000000000002E-2</v>
      </c>
      <c r="BD450">
        <v>7.0988999999999997E-2</v>
      </c>
    </row>
    <row r="451" spans="38:56" x14ac:dyDescent="0.2">
      <c r="AL451">
        <v>5.8773215684965299E+17</v>
      </c>
      <c r="AM451">
        <v>2888</v>
      </c>
      <c r="AN451">
        <v>40</v>
      </c>
      <c r="AO451">
        <v>3</v>
      </c>
      <c r="AP451">
        <v>25</v>
      </c>
      <c r="AQ451">
        <v>1866</v>
      </c>
      <c r="AR451">
        <v>6</v>
      </c>
      <c r="AS451">
        <v>114.56662635000001</v>
      </c>
      <c r="AT451">
        <v>21.593782139999998</v>
      </c>
      <c r="AU451">
        <v>25.092055999999999</v>
      </c>
      <c r="AV451">
        <v>21.866558000000001</v>
      </c>
      <c r="AW451">
        <v>20.444862000000001</v>
      </c>
      <c r="AX451">
        <v>19.673065000000001</v>
      </c>
      <c r="AY451">
        <v>19.348569999999999</v>
      </c>
      <c r="AZ451">
        <v>0.84712500000000002</v>
      </c>
      <c r="BA451">
        <v>7.1662000000000003E-2</v>
      </c>
      <c r="BB451">
        <v>2.9207E-2</v>
      </c>
      <c r="BC451">
        <v>2.1340999999999999E-2</v>
      </c>
      <c r="BD451">
        <v>5.5188000000000001E-2</v>
      </c>
    </row>
    <row r="452" spans="38:56" x14ac:dyDescent="0.2">
      <c r="AL452">
        <v>5.8773215684965299E+17</v>
      </c>
      <c r="AM452">
        <v>2888</v>
      </c>
      <c r="AN452">
        <v>40</v>
      </c>
      <c r="AO452">
        <v>3</v>
      </c>
      <c r="AP452">
        <v>25</v>
      </c>
      <c r="AQ452">
        <v>1879</v>
      </c>
      <c r="AR452">
        <v>6</v>
      </c>
      <c r="AS452">
        <v>114.576227</v>
      </c>
      <c r="AT452">
        <v>21.612766100000002</v>
      </c>
      <c r="AU452">
        <v>25.891297999999999</v>
      </c>
      <c r="AV452">
        <v>22.122713000000001</v>
      </c>
      <c r="AW452">
        <v>20.529093</v>
      </c>
      <c r="AX452">
        <v>19.707504</v>
      </c>
      <c r="AY452">
        <v>19.227782999999999</v>
      </c>
      <c r="AZ452">
        <v>0.52316600000000002</v>
      </c>
      <c r="BA452">
        <v>8.8403999999999996E-2</v>
      </c>
      <c r="BB452">
        <v>3.1087E-2</v>
      </c>
      <c r="BC452">
        <v>2.1687999999999999E-2</v>
      </c>
      <c r="BD452">
        <v>5.0007000000000003E-2</v>
      </c>
    </row>
    <row r="453" spans="38:56" x14ac:dyDescent="0.2">
      <c r="AL453">
        <v>5.8773215684965299E+17</v>
      </c>
      <c r="AM453">
        <v>2888</v>
      </c>
      <c r="AN453">
        <v>40</v>
      </c>
      <c r="AO453">
        <v>3</v>
      </c>
      <c r="AP453">
        <v>25</v>
      </c>
      <c r="AQ453">
        <v>1883</v>
      </c>
      <c r="AR453">
        <v>6</v>
      </c>
      <c r="AS453">
        <v>114.64262728999999</v>
      </c>
      <c r="AT453">
        <v>21.567092679999998</v>
      </c>
      <c r="AU453">
        <v>24.901561999999998</v>
      </c>
      <c r="AV453">
        <v>23.102726000000001</v>
      </c>
      <c r="AW453">
        <v>21.308588</v>
      </c>
      <c r="AX453">
        <v>20.105076</v>
      </c>
      <c r="AY453">
        <v>19.519383999999999</v>
      </c>
      <c r="AZ453">
        <v>0.91375499999999998</v>
      </c>
      <c r="BA453">
        <v>0.19575100000000001</v>
      </c>
      <c r="BB453">
        <v>5.8879000000000001E-2</v>
      </c>
      <c r="BC453">
        <v>2.9551000000000001E-2</v>
      </c>
      <c r="BD453">
        <v>6.4254000000000006E-2</v>
      </c>
    </row>
    <row r="454" spans="38:56" x14ac:dyDescent="0.2">
      <c r="AL454">
        <v>5.8773215684965299E+17</v>
      </c>
      <c r="AM454">
        <v>2888</v>
      </c>
      <c r="AN454">
        <v>40</v>
      </c>
      <c r="AO454">
        <v>3</v>
      </c>
      <c r="AP454">
        <v>25</v>
      </c>
      <c r="AQ454">
        <v>1889</v>
      </c>
      <c r="AR454">
        <v>6</v>
      </c>
      <c r="AS454">
        <v>114.63432453999999</v>
      </c>
      <c r="AT454">
        <v>21.587351949999999</v>
      </c>
      <c r="AU454">
        <v>25.586126</v>
      </c>
      <c r="AV454">
        <v>22.333822000000001</v>
      </c>
      <c r="AW454">
        <v>20.893733999999998</v>
      </c>
      <c r="AX454">
        <v>19.919273</v>
      </c>
      <c r="AY454">
        <v>19.406154999999998</v>
      </c>
      <c r="AZ454">
        <v>0.67044599999999999</v>
      </c>
      <c r="BA454">
        <v>0.104182</v>
      </c>
      <c r="BB454">
        <v>4.1931999999999997E-2</v>
      </c>
      <c r="BC454">
        <v>2.5315000000000001E-2</v>
      </c>
      <c r="BD454">
        <v>5.8247E-2</v>
      </c>
    </row>
    <row r="455" spans="38:56" x14ac:dyDescent="0.2">
      <c r="AL455">
        <v>5.8773215684965299E+17</v>
      </c>
      <c r="AM455">
        <v>2888</v>
      </c>
      <c r="AN455">
        <v>40</v>
      </c>
      <c r="AO455">
        <v>3</v>
      </c>
      <c r="AP455">
        <v>25</v>
      </c>
      <c r="AQ455">
        <v>1890</v>
      </c>
      <c r="AR455">
        <v>6</v>
      </c>
      <c r="AS455">
        <v>114.63402707</v>
      </c>
      <c r="AT455">
        <v>21.587970469999998</v>
      </c>
      <c r="AU455">
        <v>24.397793</v>
      </c>
      <c r="AV455">
        <v>23.86393</v>
      </c>
      <c r="AW455">
        <v>22.354255999999999</v>
      </c>
      <c r="AX455">
        <v>21.010581999999999</v>
      </c>
      <c r="AY455">
        <v>20.803301000000001</v>
      </c>
      <c r="AZ455">
        <v>0.94422399999999995</v>
      </c>
      <c r="BA455">
        <v>0.36807099999999998</v>
      </c>
      <c r="BB455">
        <v>0.14369599999999999</v>
      </c>
      <c r="BC455">
        <v>6.0587000000000002E-2</v>
      </c>
      <c r="BD455">
        <v>0.191445</v>
      </c>
    </row>
    <row r="456" spans="38:56" x14ac:dyDescent="0.2">
      <c r="AL456">
        <v>5.8773215684965299E+17</v>
      </c>
      <c r="AM456">
        <v>2888</v>
      </c>
      <c r="AN456">
        <v>40</v>
      </c>
      <c r="AO456">
        <v>3</v>
      </c>
      <c r="AP456">
        <v>25</v>
      </c>
      <c r="AQ456">
        <v>1891</v>
      </c>
      <c r="AR456">
        <v>6</v>
      </c>
      <c r="AS456">
        <v>114.63513654</v>
      </c>
      <c r="AT456">
        <v>21.585949849999999</v>
      </c>
      <c r="AU456">
        <v>24.611008000000002</v>
      </c>
      <c r="AV456">
        <v>23.872927000000001</v>
      </c>
      <c r="AW456">
        <v>22.228497000000001</v>
      </c>
      <c r="AX456">
        <v>21.086649000000001</v>
      </c>
      <c r="AY456">
        <v>20.619297</v>
      </c>
      <c r="AZ456">
        <v>0.96888200000000002</v>
      </c>
      <c r="BA456">
        <v>0.371006</v>
      </c>
      <c r="BB456">
        <v>0.12865799999999999</v>
      </c>
      <c r="BC456">
        <v>6.4266000000000004E-2</v>
      </c>
      <c r="BD456">
        <v>0.16139500000000001</v>
      </c>
    </row>
    <row r="457" spans="38:56" x14ac:dyDescent="0.2">
      <c r="AL457">
        <v>5.8773215684965299E+17</v>
      </c>
      <c r="AM457">
        <v>2888</v>
      </c>
      <c r="AN457">
        <v>40</v>
      </c>
      <c r="AO457">
        <v>3</v>
      </c>
      <c r="AP457">
        <v>25</v>
      </c>
      <c r="AQ457">
        <v>1894</v>
      </c>
      <c r="AR457">
        <v>6</v>
      </c>
      <c r="AS457">
        <v>114.6218379</v>
      </c>
      <c r="AT457">
        <v>21.606428919999999</v>
      </c>
      <c r="AU457">
        <v>25.240929000000001</v>
      </c>
      <c r="AV457">
        <v>23.163036000000002</v>
      </c>
      <c r="AW457">
        <v>21.170147</v>
      </c>
      <c r="AX457">
        <v>20.137495000000001</v>
      </c>
      <c r="AY457">
        <v>19.631813000000001</v>
      </c>
      <c r="AZ457">
        <v>0.81254000000000004</v>
      </c>
      <c r="BA457">
        <v>0.21193100000000001</v>
      </c>
      <c r="BB457">
        <v>5.2178000000000002E-2</v>
      </c>
      <c r="BC457">
        <v>2.9779E-2</v>
      </c>
      <c r="BD457">
        <v>6.9947999999999996E-2</v>
      </c>
    </row>
    <row r="458" spans="38:56" x14ac:dyDescent="0.2">
      <c r="AL458">
        <v>5.8773215684965299E+17</v>
      </c>
      <c r="AM458">
        <v>2888</v>
      </c>
      <c r="AN458">
        <v>40</v>
      </c>
      <c r="AO458">
        <v>3</v>
      </c>
      <c r="AP458">
        <v>25</v>
      </c>
      <c r="AQ458">
        <v>1915</v>
      </c>
      <c r="AR458">
        <v>6</v>
      </c>
      <c r="AS458">
        <v>114.6190843</v>
      </c>
      <c r="AT458">
        <v>21.539049630000001</v>
      </c>
      <c r="AU458">
        <v>22.099684</v>
      </c>
      <c r="AV458">
        <v>20.911667000000001</v>
      </c>
      <c r="AW458">
        <v>20.561363</v>
      </c>
      <c r="AX458">
        <v>20.316282000000001</v>
      </c>
      <c r="AY458">
        <v>20.317450000000001</v>
      </c>
      <c r="AZ458">
        <v>0.20586299999999999</v>
      </c>
      <c r="BA458">
        <v>3.2372999999999999E-2</v>
      </c>
      <c r="BB458">
        <v>6.2207999999999999E-2</v>
      </c>
      <c r="BC458">
        <v>3.4755000000000001E-2</v>
      </c>
      <c r="BD458">
        <v>0.12670100000000001</v>
      </c>
    </row>
    <row r="459" spans="38:56" x14ac:dyDescent="0.2">
      <c r="AL459">
        <v>5.8773215684965299E+17</v>
      </c>
      <c r="AM459">
        <v>2888</v>
      </c>
      <c r="AN459">
        <v>40</v>
      </c>
      <c r="AO459">
        <v>3</v>
      </c>
      <c r="AP459">
        <v>25</v>
      </c>
      <c r="AQ459">
        <v>2023</v>
      </c>
      <c r="AR459">
        <v>6</v>
      </c>
      <c r="AS459">
        <v>114.55266929</v>
      </c>
      <c r="AT459">
        <v>21.574786</v>
      </c>
      <c r="AU459">
        <v>23.879555</v>
      </c>
      <c r="AV459">
        <v>22.685227999999999</v>
      </c>
      <c r="AW459">
        <v>22.944662000000001</v>
      </c>
      <c r="AX459">
        <v>22.535418</v>
      </c>
      <c r="AY459">
        <v>23.210433999999999</v>
      </c>
      <c r="AZ459">
        <v>0.77803699999999998</v>
      </c>
      <c r="BA459">
        <v>0.147151</v>
      </c>
      <c r="BB459">
        <v>0.243393</v>
      </c>
      <c r="BC459">
        <v>0.233186</v>
      </c>
      <c r="BD459">
        <v>0.58989400000000003</v>
      </c>
    </row>
    <row r="460" spans="38:56" x14ac:dyDescent="0.2">
      <c r="AL460">
        <v>5.8773215684965299E+17</v>
      </c>
      <c r="AM460">
        <v>2888</v>
      </c>
      <c r="AN460">
        <v>40</v>
      </c>
      <c r="AO460">
        <v>3</v>
      </c>
      <c r="AP460">
        <v>25</v>
      </c>
      <c r="AQ460">
        <v>2030</v>
      </c>
      <c r="AR460">
        <v>6</v>
      </c>
      <c r="AS460">
        <v>114.5642598</v>
      </c>
      <c r="AT460">
        <v>21.56721495</v>
      </c>
      <c r="AU460">
        <v>22.802219000000001</v>
      </c>
      <c r="AV460">
        <v>21.729845000000001</v>
      </c>
      <c r="AW460">
        <v>21.342865</v>
      </c>
      <c r="AX460">
        <v>21.241171000000001</v>
      </c>
      <c r="AY460">
        <v>20.702669</v>
      </c>
      <c r="AZ460">
        <v>0.35291499999999998</v>
      </c>
      <c r="BA460">
        <v>6.3626000000000002E-2</v>
      </c>
      <c r="BB460">
        <v>5.9913000000000001E-2</v>
      </c>
      <c r="BC460">
        <v>7.3788000000000006E-2</v>
      </c>
      <c r="BD460">
        <v>0.17381199999999999</v>
      </c>
    </row>
    <row r="461" spans="38:56" x14ac:dyDescent="0.2">
      <c r="AL461">
        <v>5.8773215684965299E+17</v>
      </c>
      <c r="AM461">
        <v>2888</v>
      </c>
      <c r="AN461">
        <v>40</v>
      </c>
      <c r="AO461">
        <v>3</v>
      </c>
      <c r="AP461">
        <v>25</v>
      </c>
      <c r="AQ461">
        <v>2080</v>
      </c>
      <c r="AR461">
        <v>6</v>
      </c>
      <c r="AS461">
        <v>114.57835236</v>
      </c>
      <c r="AT461">
        <v>21.61314565</v>
      </c>
      <c r="AU461">
        <v>25.187386</v>
      </c>
      <c r="AV461">
        <v>22.556158</v>
      </c>
      <c r="AW461">
        <v>21.218578000000001</v>
      </c>
      <c r="AX461">
        <v>20.347538</v>
      </c>
      <c r="AY461">
        <v>19.926081</v>
      </c>
      <c r="AZ461">
        <v>0.83414500000000003</v>
      </c>
      <c r="BA461">
        <v>0.12998000000000001</v>
      </c>
      <c r="BB461">
        <v>5.4934999999999998E-2</v>
      </c>
      <c r="BC461">
        <v>3.5734000000000002E-2</v>
      </c>
      <c r="BD461">
        <v>9.0375999999999998E-2</v>
      </c>
    </row>
    <row r="462" spans="38:56" x14ac:dyDescent="0.2">
      <c r="AL462">
        <v>5.8773215684965299E+17</v>
      </c>
      <c r="AM462">
        <v>2888</v>
      </c>
      <c r="AN462">
        <v>40</v>
      </c>
      <c r="AO462">
        <v>3</v>
      </c>
      <c r="AP462">
        <v>25</v>
      </c>
      <c r="AQ462">
        <v>2098</v>
      </c>
      <c r="AR462">
        <v>6</v>
      </c>
      <c r="AS462">
        <v>114.60912238</v>
      </c>
      <c r="AT462">
        <v>21.60605619</v>
      </c>
      <c r="AU462">
        <v>25.449780000000001</v>
      </c>
      <c r="AV462">
        <v>23.139809</v>
      </c>
      <c r="AW462">
        <v>21.623007000000001</v>
      </c>
      <c r="AX462">
        <v>20.709472999999999</v>
      </c>
      <c r="AY462">
        <v>20.39217</v>
      </c>
      <c r="AZ462">
        <v>0.72969799999999996</v>
      </c>
      <c r="BA462">
        <v>0.20968400000000001</v>
      </c>
      <c r="BB462">
        <v>7.6125999999999999E-2</v>
      </c>
      <c r="BC462">
        <v>4.6848000000000001E-2</v>
      </c>
      <c r="BD462">
        <v>0.13222</v>
      </c>
    </row>
    <row r="463" spans="38:56" x14ac:dyDescent="0.2">
      <c r="AL463">
        <v>5.8773215684965299E+17</v>
      </c>
      <c r="AM463">
        <v>2888</v>
      </c>
      <c r="AN463">
        <v>40</v>
      </c>
      <c r="AO463">
        <v>3</v>
      </c>
      <c r="AP463">
        <v>25</v>
      </c>
      <c r="AQ463">
        <v>2099</v>
      </c>
      <c r="AR463">
        <v>6</v>
      </c>
      <c r="AS463">
        <v>114.60879618</v>
      </c>
      <c r="AT463">
        <v>21.60686875</v>
      </c>
      <c r="AU463">
        <v>24.550545</v>
      </c>
      <c r="AV463">
        <v>25.986402999999999</v>
      </c>
      <c r="AW463">
        <v>23.384080999999998</v>
      </c>
      <c r="AX463">
        <v>21.973224999999999</v>
      </c>
      <c r="AY463">
        <v>21.610966000000001</v>
      </c>
      <c r="AZ463">
        <v>0.95341500000000001</v>
      </c>
      <c r="BA463">
        <v>0.469912</v>
      </c>
      <c r="BB463">
        <v>0.33711600000000003</v>
      </c>
      <c r="BC463">
        <v>0.13647999999999999</v>
      </c>
      <c r="BD463">
        <v>0.35795300000000002</v>
      </c>
    </row>
    <row r="464" spans="38:56" x14ac:dyDescent="0.2">
      <c r="AL464">
        <v>5.8773215684965299E+17</v>
      </c>
      <c r="AM464">
        <v>2888</v>
      </c>
      <c r="AN464">
        <v>40</v>
      </c>
      <c r="AO464">
        <v>3</v>
      </c>
      <c r="AP464">
        <v>25</v>
      </c>
      <c r="AQ464">
        <v>2115</v>
      </c>
      <c r="AR464">
        <v>3</v>
      </c>
      <c r="AS464">
        <v>114.62867989</v>
      </c>
      <c r="AT464">
        <v>21.603116400000001</v>
      </c>
      <c r="AU464">
        <v>22.616603999999999</v>
      </c>
      <c r="AV464">
        <v>22.017904000000001</v>
      </c>
      <c r="AW464">
        <v>20.964067</v>
      </c>
      <c r="AX464">
        <v>20.560549000000002</v>
      </c>
      <c r="AY464">
        <v>20.711288</v>
      </c>
      <c r="AZ464">
        <v>0.44238699999999997</v>
      </c>
      <c r="BA464">
        <v>0.116523</v>
      </c>
      <c r="BB464">
        <v>6.6494999999999999E-2</v>
      </c>
      <c r="BC464">
        <v>6.5700999999999996E-2</v>
      </c>
      <c r="BD464">
        <v>0.27306799999999998</v>
      </c>
    </row>
    <row r="465" spans="38:56" x14ac:dyDescent="0.2">
      <c r="AL465">
        <v>5.8773215684965299E+17</v>
      </c>
      <c r="AM465">
        <v>2888</v>
      </c>
      <c r="AN465">
        <v>40</v>
      </c>
      <c r="AO465">
        <v>3</v>
      </c>
      <c r="AP465">
        <v>25</v>
      </c>
      <c r="AQ465">
        <v>2116</v>
      </c>
      <c r="AR465">
        <v>3</v>
      </c>
      <c r="AS465">
        <v>114.61953384</v>
      </c>
      <c r="AT465">
        <v>21.611230899999999</v>
      </c>
      <c r="AU465">
        <v>25.647355999999998</v>
      </c>
      <c r="AV465">
        <v>22.828865</v>
      </c>
      <c r="AW465">
        <v>21.435745000000001</v>
      </c>
      <c r="AX465">
        <v>20.920705999999999</v>
      </c>
      <c r="AY465">
        <v>20.682721999999998</v>
      </c>
      <c r="AZ465">
        <v>0.68706199999999995</v>
      </c>
      <c r="BA465">
        <v>0.175122</v>
      </c>
      <c r="BB465">
        <v>7.1730000000000002E-2</v>
      </c>
      <c r="BC465">
        <v>6.2067999999999998E-2</v>
      </c>
      <c r="BD465">
        <v>0.189059</v>
      </c>
    </row>
    <row r="466" spans="38:56" x14ac:dyDescent="0.2">
      <c r="AL466">
        <v>5.8773215684965299E+17</v>
      </c>
      <c r="AM466">
        <v>2888</v>
      </c>
      <c r="AN466">
        <v>40</v>
      </c>
      <c r="AO466">
        <v>3</v>
      </c>
      <c r="AP466">
        <v>25</v>
      </c>
      <c r="AQ466">
        <v>2259</v>
      </c>
      <c r="AR466">
        <v>6</v>
      </c>
      <c r="AS466">
        <v>114.55723690000001</v>
      </c>
      <c r="AT466">
        <v>21.553661269999999</v>
      </c>
      <c r="AU466">
        <v>25.539021000000002</v>
      </c>
      <c r="AV466">
        <v>23.438326</v>
      </c>
      <c r="AW466">
        <v>22.031355000000001</v>
      </c>
      <c r="AX466">
        <v>20.945468999999999</v>
      </c>
      <c r="AY466">
        <v>20.467524000000001</v>
      </c>
      <c r="AZ466">
        <v>0.64899099999999998</v>
      </c>
      <c r="BA466">
        <v>0.26727200000000001</v>
      </c>
      <c r="BB466">
        <v>0.10795399999999999</v>
      </c>
      <c r="BC466">
        <v>5.9955000000000001E-2</v>
      </c>
      <c r="BD466">
        <v>0.14349799999999999</v>
      </c>
    </row>
    <row r="467" spans="38:56" x14ac:dyDescent="0.2">
      <c r="AL467">
        <v>5.8773215684965299E+17</v>
      </c>
      <c r="AM467">
        <v>2888</v>
      </c>
      <c r="AN467">
        <v>40</v>
      </c>
      <c r="AO467">
        <v>3</v>
      </c>
      <c r="AP467">
        <v>25</v>
      </c>
      <c r="AQ467">
        <v>2285</v>
      </c>
      <c r="AR467">
        <v>3</v>
      </c>
      <c r="AS467">
        <v>114.59251308</v>
      </c>
      <c r="AT467">
        <v>21.53156796</v>
      </c>
      <c r="AU467">
        <v>24.547867</v>
      </c>
      <c r="AV467">
        <v>23.791668000000001</v>
      </c>
      <c r="AW467">
        <v>22.531887000000001</v>
      </c>
      <c r="AX467">
        <v>21.153673000000001</v>
      </c>
      <c r="AY467">
        <v>20.613130999999999</v>
      </c>
      <c r="AZ467">
        <v>0.97250599999999998</v>
      </c>
      <c r="BA467">
        <v>0.362821</v>
      </c>
      <c r="BB467">
        <v>0.17677200000000001</v>
      </c>
      <c r="BC467">
        <v>7.2826000000000002E-2</v>
      </c>
      <c r="BD467">
        <v>0.170906</v>
      </c>
    </row>
    <row r="468" spans="38:56" x14ac:dyDescent="0.2">
      <c r="AL468">
        <v>5.8773215684965402E+17</v>
      </c>
      <c r="AM468">
        <v>2888</v>
      </c>
      <c r="AN468">
        <v>40</v>
      </c>
      <c r="AO468">
        <v>3</v>
      </c>
      <c r="AP468">
        <v>25</v>
      </c>
      <c r="AQ468">
        <v>2288</v>
      </c>
      <c r="AR468">
        <v>6</v>
      </c>
      <c r="AS468">
        <v>114.58396075</v>
      </c>
      <c r="AT468">
        <v>21.540285279999999</v>
      </c>
      <c r="AU468">
        <v>25.805364999999998</v>
      </c>
      <c r="AV468">
        <v>24.150683999999998</v>
      </c>
      <c r="AW468">
        <v>22.579542</v>
      </c>
      <c r="AX468">
        <v>22.420631</v>
      </c>
      <c r="AY468">
        <v>22.057154000000001</v>
      </c>
      <c r="AZ468">
        <v>0.53856300000000001</v>
      </c>
      <c r="BA468">
        <v>0.452121</v>
      </c>
      <c r="BB468">
        <v>0.17455200000000001</v>
      </c>
      <c r="BC468">
        <v>0.20618900000000001</v>
      </c>
      <c r="BD468">
        <v>0.48420200000000002</v>
      </c>
    </row>
    <row r="469" spans="38:56" x14ac:dyDescent="0.2">
      <c r="AL469">
        <v>5.8773215684965402E+17</v>
      </c>
      <c r="AM469">
        <v>2888</v>
      </c>
      <c r="AN469">
        <v>40</v>
      </c>
      <c r="AO469">
        <v>3</v>
      </c>
      <c r="AP469">
        <v>25</v>
      </c>
      <c r="AQ469">
        <v>2299</v>
      </c>
      <c r="AR469">
        <v>6</v>
      </c>
      <c r="AS469">
        <v>114.60850464000001</v>
      </c>
      <c r="AT469">
        <v>21.531622209999998</v>
      </c>
      <c r="AU469">
        <v>25.192088999999999</v>
      </c>
      <c r="AV469">
        <v>23.356876</v>
      </c>
      <c r="AW469">
        <v>21.745920000000002</v>
      </c>
      <c r="AX469">
        <v>20.734907</v>
      </c>
      <c r="AY469">
        <v>20.507828</v>
      </c>
      <c r="AZ469">
        <v>0.79563700000000004</v>
      </c>
      <c r="BA469">
        <v>0.24265300000000001</v>
      </c>
      <c r="BB469">
        <v>8.5121000000000002E-2</v>
      </c>
      <c r="BC469">
        <v>4.8823999999999999E-2</v>
      </c>
      <c r="BD469">
        <v>0.14918899999999999</v>
      </c>
    </row>
    <row r="470" spans="38:56" x14ac:dyDescent="0.2">
      <c r="AL470">
        <v>5.8773215684965402E+17</v>
      </c>
      <c r="AM470">
        <v>2888</v>
      </c>
      <c r="AN470">
        <v>40</v>
      </c>
      <c r="AO470">
        <v>3</v>
      </c>
      <c r="AP470">
        <v>25</v>
      </c>
      <c r="AQ470">
        <v>2317</v>
      </c>
      <c r="AR470">
        <v>6</v>
      </c>
      <c r="AS470">
        <v>114.62565381</v>
      </c>
      <c r="AT470">
        <v>21.54623595</v>
      </c>
      <c r="AU470">
        <v>24.279458999999999</v>
      </c>
      <c r="AV470">
        <v>23.748256999999999</v>
      </c>
      <c r="AW470">
        <v>21.910923</v>
      </c>
      <c r="AX470">
        <v>20.586207999999999</v>
      </c>
      <c r="AY470">
        <v>20.121511000000002</v>
      </c>
      <c r="AZ470">
        <v>0.93079100000000004</v>
      </c>
      <c r="BA470">
        <v>0.33173399999999997</v>
      </c>
      <c r="BB470">
        <v>9.9160999999999999E-2</v>
      </c>
      <c r="BC470">
        <v>4.3221999999999997E-2</v>
      </c>
      <c r="BD470">
        <v>0.107858</v>
      </c>
    </row>
    <row r="471" spans="38:56" x14ac:dyDescent="0.2">
      <c r="AL471">
        <v>5.8773215684965402E+17</v>
      </c>
      <c r="AM471">
        <v>2888</v>
      </c>
      <c r="AN471">
        <v>40</v>
      </c>
      <c r="AO471">
        <v>3</v>
      </c>
      <c r="AP471">
        <v>25</v>
      </c>
      <c r="AQ471">
        <v>2320</v>
      </c>
      <c r="AR471">
        <v>3</v>
      </c>
      <c r="AS471">
        <v>114.57134224000001</v>
      </c>
      <c r="AT471">
        <v>21.5992301</v>
      </c>
      <c r="AU471">
        <v>23.692433999999999</v>
      </c>
      <c r="AV471">
        <v>22.843126000000002</v>
      </c>
      <c r="AW471">
        <v>21.02957</v>
      </c>
      <c r="AX471">
        <v>20.243036</v>
      </c>
      <c r="AY471">
        <v>19.492228999999998</v>
      </c>
      <c r="AZ471">
        <v>0.99628899999999998</v>
      </c>
      <c r="BA471">
        <v>0.23851600000000001</v>
      </c>
      <c r="BB471">
        <v>6.8725999999999995E-2</v>
      </c>
      <c r="BC471">
        <v>4.8641999999999998E-2</v>
      </c>
      <c r="BD471">
        <v>9.2450000000000004E-2</v>
      </c>
    </row>
    <row r="472" spans="38:56" x14ac:dyDescent="0.2">
      <c r="AL472">
        <v>5.8773215684965402E+17</v>
      </c>
      <c r="AM472">
        <v>2888</v>
      </c>
      <c r="AN472">
        <v>40</v>
      </c>
      <c r="AO472">
        <v>3</v>
      </c>
      <c r="AP472">
        <v>25</v>
      </c>
      <c r="AQ472">
        <v>2324</v>
      </c>
      <c r="AR472">
        <v>3</v>
      </c>
      <c r="AS472">
        <v>114.56890592000001</v>
      </c>
      <c r="AT472">
        <v>21.60272148</v>
      </c>
      <c r="AU472">
        <v>25.996549999999999</v>
      </c>
      <c r="AV472">
        <v>23.352339000000001</v>
      </c>
      <c r="AW472">
        <v>21.429048999999999</v>
      </c>
      <c r="AX472">
        <v>20.537844</v>
      </c>
      <c r="AY472">
        <v>20.024055000000001</v>
      </c>
      <c r="AZ472">
        <v>0.58787</v>
      </c>
      <c r="BA472">
        <v>0.30859900000000001</v>
      </c>
      <c r="BB472">
        <v>8.0756999999999995E-2</v>
      </c>
      <c r="BC472">
        <v>5.178E-2</v>
      </c>
      <c r="BD472">
        <v>0.12195</v>
      </c>
    </row>
    <row r="473" spans="38:56" x14ac:dyDescent="0.2">
      <c r="AL473">
        <v>5.8773215684965402E+17</v>
      </c>
      <c r="AM473">
        <v>2888</v>
      </c>
      <c r="AN473">
        <v>40</v>
      </c>
      <c r="AO473">
        <v>3</v>
      </c>
      <c r="AP473">
        <v>25</v>
      </c>
      <c r="AQ473">
        <v>2331</v>
      </c>
      <c r="AR473">
        <v>6</v>
      </c>
      <c r="AS473">
        <v>114.58017409999999</v>
      </c>
      <c r="AT473">
        <v>21.601716920000001</v>
      </c>
      <c r="AU473">
        <v>25.041098000000002</v>
      </c>
      <c r="AV473">
        <v>24.331232</v>
      </c>
      <c r="AW473">
        <v>22.591622999999998</v>
      </c>
      <c r="AX473">
        <v>21.971916</v>
      </c>
      <c r="AY473">
        <v>21.475842</v>
      </c>
      <c r="AZ473">
        <v>0.871726</v>
      </c>
      <c r="BA473">
        <v>0.51227900000000004</v>
      </c>
      <c r="BB473">
        <v>0.17538000000000001</v>
      </c>
      <c r="BC473">
        <v>0.13770199999999999</v>
      </c>
      <c r="BD473">
        <v>0.322268</v>
      </c>
    </row>
    <row r="474" spans="38:56" x14ac:dyDescent="0.2">
      <c r="AL474">
        <v>5.8773215684965402E+17</v>
      </c>
      <c r="AM474">
        <v>2888</v>
      </c>
      <c r="AN474">
        <v>40</v>
      </c>
      <c r="AO474">
        <v>3</v>
      </c>
      <c r="AP474">
        <v>25</v>
      </c>
      <c r="AQ474">
        <v>2336</v>
      </c>
      <c r="AR474">
        <v>6</v>
      </c>
      <c r="AS474">
        <v>114.57483302</v>
      </c>
      <c r="AT474">
        <v>21.609878030000001</v>
      </c>
      <c r="AU474">
        <v>24.981083000000002</v>
      </c>
      <c r="AV474">
        <v>24.124110999999999</v>
      </c>
      <c r="AW474">
        <v>22.102416999999999</v>
      </c>
      <c r="AX474">
        <v>21.226500000000001</v>
      </c>
      <c r="AY474">
        <v>21.583210000000001</v>
      </c>
      <c r="AZ474">
        <v>0.92707700000000004</v>
      </c>
      <c r="BA474">
        <v>0.47310600000000003</v>
      </c>
      <c r="BB474">
        <v>0.121126</v>
      </c>
      <c r="BC474">
        <v>7.6940999999999996E-2</v>
      </c>
      <c r="BD474">
        <v>0.37148100000000001</v>
      </c>
    </row>
    <row r="475" spans="38:56" x14ac:dyDescent="0.2">
      <c r="AL475">
        <v>5.8773215684965402E+17</v>
      </c>
      <c r="AM475">
        <v>2888</v>
      </c>
      <c r="AN475">
        <v>40</v>
      </c>
      <c r="AO475">
        <v>3</v>
      </c>
      <c r="AP475">
        <v>25</v>
      </c>
      <c r="AQ475">
        <v>2337</v>
      </c>
      <c r="AR475">
        <v>3</v>
      </c>
      <c r="AS475">
        <v>114.64181073</v>
      </c>
      <c r="AT475">
        <v>21.554979800000002</v>
      </c>
      <c r="AU475">
        <v>23.888386000000001</v>
      </c>
      <c r="AV475">
        <v>23.112684000000002</v>
      </c>
      <c r="AW475">
        <v>21.566279999999999</v>
      </c>
      <c r="AX475">
        <v>21.033633999999999</v>
      </c>
      <c r="AY475">
        <v>20.601310999999999</v>
      </c>
      <c r="AZ475">
        <v>0.96582299999999999</v>
      </c>
      <c r="BA475">
        <v>0.24699399999999999</v>
      </c>
      <c r="BB475">
        <v>9.2149999999999996E-2</v>
      </c>
      <c r="BC475">
        <v>8.1089999999999995E-2</v>
      </c>
      <c r="BD475">
        <v>0.205371</v>
      </c>
    </row>
    <row r="476" spans="38:56" x14ac:dyDescent="0.2">
      <c r="AL476">
        <v>5.8773215684965402E+17</v>
      </c>
      <c r="AM476">
        <v>2888</v>
      </c>
      <c r="AN476">
        <v>40</v>
      </c>
      <c r="AO476">
        <v>3</v>
      </c>
      <c r="AP476">
        <v>25</v>
      </c>
      <c r="AQ476">
        <v>2364</v>
      </c>
      <c r="AR476">
        <v>6</v>
      </c>
      <c r="AS476">
        <v>114.61767785000001</v>
      </c>
      <c r="AT476">
        <v>21.601847429999999</v>
      </c>
      <c r="AU476">
        <v>26.000489999999999</v>
      </c>
      <c r="AV476">
        <v>24.195800999999999</v>
      </c>
      <c r="AW476">
        <v>22.645603000000001</v>
      </c>
      <c r="AX476">
        <v>21.322025</v>
      </c>
      <c r="AY476">
        <v>20.671339</v>
      </c>
      <c r="AZ476">
        <v>0.47973100000000002</v>
      </c>
      <c r="BA476">
        <v>0.46501399999999998</v>
      </c>
      <c r="BB476">
        <v>0.183507</v>
      </c>
      <c r="BC476">
        <v>7.7924999999999994E-2</v>
      </c>
      <c r="BD476">
        <v>0.16839499999999999</v>
      </c>
    </row>
    <row r="477" spans="38:56" x14ac:dyDescent="0.2">
      <c r="AL477">
        <v>5.8773215684965402E+17</v>
      </c>
      <c r="AM477">
        <v>2888</v>
      </c>
      <c r="AN477">
        <v>40</v>
      </c>
      <c r="AO477">
        <v>3</v>
      </c>
      <c r="AP477">
        <v>25</v>
      </c>
      <c r="AQ477">
        <v>2375</v>
      </c>
      <c r="AR477">
        <v>6</v>
      </c>
      <c r="AS477">
        <v>114.61464094999999</v>
      </c>
      <c r="AT477">
        <v>21.61409703</v>
      </c>
      <c r="AU477">
        <v>25.731494999999999</v>
      </c>
      <c r="AV477">
        <v>25.033764000000001</v>
      </c>
      <c r="AW477">
        <v>22.635876</v>
      </c>
      <c r="AX477">
        <v>21.541823999999998</v>
      </c>
      <c r="AY477">
        <v>21.227180000000001</v>
      </c>
      <c r="AZ477">
        <v>0.621193</v>
      </c>
      <c r="BA477">
        <v>0.66050699999999996</v>
      </c>
      <c r="BB477">
        <v>0.19093499999999999</v>
      </c>
      <c r="BC477">
        <v>9.9035999999999999E-2</v>
      </c>
      <c r="BD477">
        <v>0.27826000000000001</v>
      </c>
    </row>
    <row r="478" spans="38:56" x14ac:dyDescent="0.2">
      <c r="AL478">
        <v>5.8773215684965402E+17</v>
      </c>
      <c r="AM478">
        <v>2888</v>
      </c>
      <c r="AN478">
        <v>40</v>
      </c>
      <c r="AO478">
        <v>3</v>
      </c>
      <c r="AP478">
        <v>25</v>
      </c>
      <c r="AQ478">
        <v>2377</v>
      </c>
      <c r="AR478">
        <v>6</v>
      </c>
      <c r="AS478">
        <v>114.62131798999999</v>
      </c>
      <c r="AT478">
        <v>21.610274579999999</v>
      </c>
      <c r="AU478">
        <v>25.301162999999999</v>
      </c>
      <c r="AV478">
        <v>23.310718999999999</v>
      </c>
      <c r="AW478">
        <v>21.922705000000001</v>
      </c>
      <c r="AX478">
        <v>20.644579</v>
      </c>
      <c r="AY478">
        <v>20.247454000000001</v>
      </c>
      <c r="AZ478">
        <v>0.79312400000000005</v>
      </c>
      <c r="BA478">
        <v>0.24052000000000001</v>
      </c>
      <c r="BB478">
        <v>9.8493999999999998E-2</v>
      </c>
      <c r="BC478">
        <v>4.4173999999999998E-2</v>
      </c>
      <c r="BD478">
        <v>0.117244</v>
      </c>
    </row>
    <row r="479" spans="38:56" x14ac:dyDescent="0.2">
      <c r="AL479">
        <v>5.8773215684965402E+17</v>
      </c>
      <c r="AM479">
        <v>2888</v>
      </c>
      <c r="AN479">
        <v>40</v>
      </c>
      <c r="AO479">
        <v>3</v>
      </c>
      <c r="AP479">
        <v>25</v>
      </c>
      <c r="AQ479">
        <v>2378</v>
      </c>
      <c r="AR479">
        <v>6</v>
      </c>
      <c r="AS479">
        <v>114.62117331</v>
      </c>
      <c r="AT479">
        <v>21.60876945</v>
      </c>
      <c r="AU479">
        <v>25.138987</v>
      </c>
      <c r="AV479">
        <v>24.016812999999999</v>
      </c>
      <c r="AW479">
        <v>21.924527999999999</v>
      </c>
      <c r="AX479">
        <v>20.889991999999999</v>
      </c>
      <c r="AY479">
        <v>20.074493</v>
      </c>
      <c r="AZ479">
        <v>0.85110399999999997</v>
      </c>
      <c r="BA479">
        <v>0.41266700000000001</v>
      </c>
      <c r="BB479">
        <v>9.8555000000000004E-2</v>
      </c>
      <c r="BC479">
        <v>5.407E-2</v>
      </c>
      <c r="BD479">
        <v>0.10123500000000001</v>
      </c>
    </row>
    <row r="480" spans="38:56" x14ac:dyDescent="0.2">
      <c r="AL480">
        <v>5.8773215684965402E+17</v>
      </c>
      <c r="AM480">
        <v>2888</v>
      </c>
      <c r="AN480">
        <v>40</v>
      </c>
      <c r="AO480">
        <v>3</v>
      </c>
      <c r="AP480">
        <v>25</v>
      </c>
      <c r="AQ480">
        <v>2379</v>
      </c>
      <c r="AR480">
        <v>6</v>
      </c>
      <c r="AS480">
        <v>114.64477192</v>
      </c>
      <c r="AT480">
        <v>21.58800699</v>
      </c>
      <c r="AU480">
        <v>23.662437000000001</v>
      </c>
      <c r="AV480">
        <v>23.345409</v>
      </c>
      <c r="AW480">
        <v>21.618448000000001</v>
      </c>
      <c r="AX480">
        <v>20.149851000000002</v>
      </c>
      <c r="AY480">
        <v>19.260936999999998</v>
      </c>
      <c r="AZ480">
        <v>0.68598300000000001</v>
      </c>
      <c r="BA480">
        <v>0.24116799999999999</v>
      </c>
      <c r="BB480">
        <v>7.6254000000000002E-2</v>
      </c>
      <c r="BC480">
        <v>2.9950999999999998E-2</v>
      </c>
      <c r="BD480">
        <v>5.1769999999999997E-2</v>
      </c>
    </row>
    <row r="481" spans="38:56" x14ac:dyDescent="0.2">
      <c r="AL481">
        <v>5.8773215684965402E+17</v>
      </c>
      <c r="AM481">
        <v>2888</v>
      </c>
      <c r="AN481">
        <v>40</v>
      </c>
      <c r="AO481">
        <v>3</v>
      </c>
      <c r="AP481">
        <v>25</v>
      </c>
      <c r="AQ481">
        <v>2380</v>
      </c>
      <c r="AR481">
        <v>6</v>
      </c>
      <c r="AS481">
        <v>114.63561047</v>
      </c>
      <c r="AT481">
        <v>21.59844425</v>
      </c>
      <c r="AU481">
        <v>24.434114000000001</v>
      </c>
      <c r="AV481">
        <v>24.350586</v>
      </c>
      <c r="AW481">
        <v>22.454418</v>
      </c>
      <c r="AX481">
        <v>21.159849000000001</v>
      </c>
      <c r="AY481">
        <v>20.136623</v>
      </c>
      <c r="AZ481">
        <v>0.95860599999999996</v>
      </c>
      <c r="BA481">
        <v>0.50523399999999996</v>
      </c>
      <c r="BB481">
        <v>0.15635399999999999</v>
      </c>
      <c r="BC481">
        <v>6.7913000000000001E-2</v>
      </c>
      <c r="BD481">
        <v>0.107095</v>
      </c>
    </row>
    <row r="482" spans="38:56" x14ac:dyDescent="0.2">
      <c r="AL482">
        <v>5.8773215684965402E+17</v>
      </c>
      <c r="AM482">
        <v>2888</v>
      </c>
      <c r="AN482">
        <v>40</v>
      </c>
      <c r="AO482">
        <v>3</v>
      </c>
      <c r="AP482">
        <v>25</v>
      </c>
      <c r="AQ482">
        <v>2382</v>
      </c>
      <c r="AR482">
        <v>3</v>
      </c>
      <c r="AS482">
        <v>114.62019583</v>
      </c>
      <c r="AT482">
        <v>21.61361621</v>
      </c>
      <c r="AU482">
        <v>24.956184</v>
      </c>
      <c r="AV482">
        <v>24.425284999999999</v>
      </c>
      <c r="AW482">
        <v>22.394182000000001</v>
      </c>
      <c r="AX482">
        <v>21.961437</v>
      </c>
      <c r="AY482">
        <v>21.926479</v>
      </c>
      <c r="AZ482">
        <v>1.1076619999999999</v>
      </c>
      <c r="BA482">
        <v>0.65794399999999997</v>
      </c>
      <c r="BB482">
        <v>0.18593299999999999</v>
      </c>
      <c r="BC482">
        <v>0.173294</v>
      </c>
      <c r="BD482">
        <v>0.56249300000000002</v>
      </c>
    </row>
    <row r="483" spans="38:56" x14ac:dyDescent="0.2">
      <c r="AL483">
        <v>5.8773215684965402E+17</v>
      </c>
      <c r="AM483">
        <v>2888</v>
      </c>
      <c r="AN483">
        <v>40</v>
      </c>
      <c r="AO483">
        <v>3</v>
      </c>
      <c r="AP483">
        <v>25</v>
      </c>
      <c r="AQ483">
        <v>2384</v>
      </c>
      <c r="AR483">
        <v>6</v>
      </c>
      <c r="AS483">
        <v>114.64209649</v>
      </c>
      <c r="AT483">
        <v>21.59438295</v>
      </c>
      <c r="AU483">
        <v>24.755662999999998</v>
      </c>
      <c r="AV483">
        <v>24.961386000000001</v>
      </c>
      <c r="AW483">
        <v>22.623314000000001</v>
      </c>
      <c r="AX483">
        <v>21.927371999999998</v>
      </c>
      <c r="AY483">
        <v>21.120625</v>
      </c>
      <c r="AZ483">
        <v>0.96125499999999997</v>
      </c>
      <c r="BA483">
        <v>0.61682000000000003</v>
      </c>
      <c r="BB483">
        <v>0.180648</v>
      </c>
      <c r="BC483">
        <v>0.13125000000000001</v>
      </c>
      <c r="BD483">
        <v>0.24507999999999999</v>
      </c>
    </row>
    <row r="484" spans="38:56" x14ac:dyDescent="0.2">
      <c r="AL484">
        <v>5.8773215684965402E+17</v>
      </c>
      <c r="AM484">
        <v>2888</v>
      </c>
      <c r="AN484">
        <v>40</v>
      </c>
      <c r="AO484">
        <v>3</v>
      </c>
      <c r="AP484">
        <v>25</v>
      </c>
      <c r="AQ484">
        <v>2488</v>
      </c>
      <c r="AR484">
        <v>6</v>
      </c>
      <c r="AS484">
        <v>114.5831462</v>
      </c>
      <c r="AT484">
        <v>21.537393640000001</v>
      </c>
      <c r="AU484">
        <v>25.066289999999999</v>
      </c>
      <c r="AV484">
        <v>24.635895000000001</v>
      </c>
      <c r="AW484">
        <v>24.270060000000001</v>
      </c>
      <c r="AX484">
        <v>21.963180999999999</v>
      </c>
      <c r="AY484">
        <v>21.059528</v>
      </c>
      <c r="AZ484">
        <v>0.84710300000000005</v>
      </c>
      <c r="BA484">
        <v>0.57455100000000003</v>
      </c>
      <c r="BB484">
        <v>0.59361399999999998</v>
      </c>
      <c r="BC484">
        <v>0.139124</v>
      </c>
      <c r="BD484">
        <v>0.236319</v>
      </c>
    </row>
    <row r="485" spans="38:56" x14ac:dyDescent="0.2">
      <c r="AL485">
        <v>5.8773215684965402E+17</v>
      </c>
      <c r="AM485">
        <v>2888</v>
      </c>
      <c r="AN485">
        <v>40</v>
      </c>
      <c r="AO485">
        <v>3</v>
      </c>
      <c r="AP485">
        <v>25</v>
      </c>
      <c r="AQ485">
        <v>2492</v>
      </c>
      <c r="AR485">
        <v>6</v>
      </c>
      <c r="AS485">
        <v>114.56600829</v>
      </c>
      <c r="AT485">
        <v>21.55590364</v>
      </c>
      <c r="AU485">
        <v>23.850031000000001</v>
      </c>
      <c r="AV485">
        <v>24.946193999999998</v>
      </c>
      <c r="AW485">
        <v>23.597418000000001</v>
      </c>
      <c r="AX485">
        <v>22.017862000000001</v>
      </c>
      <c r="AY485">
        <v>21.107018</v>
      </c>
      <c r="AZ485">
        <v>0.74046199999999995</v>
      </c>
      <c r="BA485">
        <v>0.63052699999999995</v>
      </c>
      <c r="BB485">
        <v>0.39337299999999997</v>
      </c>
      <c r="BC485">
        <v>0.143677</v>
      </c>
      <c r="BD485">
        <v>0.24434400000000001</v>
      </c>
    </row>
    <row r="486" spans="38:56" x14ac:dyDescent="0.2">
      <c r="AL486">
        <v>5.8773215684965402E+17</v>
      </c>
      <c r="AM486">
        <v>2888</v>
      </c>
      <c r="AN486">
        <v>40</v>
      </c>
      <c r="AO486">
        <v>3</v>
      </c>
      <c r="AP486">
        <v>25</v>
      </c>
      <c r="AQ486">
        <v>2495</v>
      </c>
      <c r="AR486">
        <v>6</v>
      </c>
      <c r="AS486">
        <v>114.56072985</v>
      </c>
      <c r="AT486">
        <v>21.567815</v>
      </c>
      <c r="AU486">
        <v>25.305847</v>
      </c>
      <c r="AV486">
        <v>24.012428</v>
      </c>
      <c r="AW486">
        <v>23.108656</v>
      </c>
      <c r="AX486">
        <v>21.339221999999999</v>
      </c>
      <c r="AY486">
        <v>21.027138000000001</v>
      </c>
      <c r="AZ486">
        <v>0.74485400000000002</v>
      </c>
      <c r="BA486">
        <v>0.41370299999999999</v>
      </c>
      <c r="BB486">
        <v>0.26829900000000001</v>
      </c>
      <c r="BC486">
        <v>7.9991999999999994E-2</v>
      </c>
      <c r="BD486">
        <v>0.22719800000000001</v>
      </c>
    </row>
    <row r="487" spans="38:56" x14ac:dyDescent="0.2">
      <c r="AL487">
        <v>5.8773215684965402E+17</v>
      </c>
      <c r="AM487">
        <v>2888</v>
      </c>
      <c r="AN487">
        <v>40</v>
      </c>
      <c r="AO487">
        <v>3</v>
      </c>
      <c r="AP487">
        <v>25</v>
      </c>
      <c r="AQ487">
        <v>2500</v>
      </c>
      <c r="AR487">
        <v>3</v>
      </c>
      <c r="AS487">
        <v>114.55352458999999</v>
      </c>
      <c r="AT487">
        <v>21.57817047</v>
      </c>
      <c r="AU487">
        <v>21.963331</v>
      </c>
      <c r="AV487">
        <v>21.564094999999998</v>
      </c>
      <c r="AW487">
        <v>21.943740999999999</v>
      </c>
      <c r="AX487">
        <v>19.918913</v>
      </c>
      <c r="AY487">
        <v>21.714815000000002</v>
      </c>
      <c r="AZ487">
        <v>0.714754</v>
      </c>
      <c r="BA487">
        <v>0.22612199999999999</v>
      </c>
      <c r="BB487">
        <v>0.48387599999999997</v>
      </c>
      <c r="BC487">
        <v>0.11221399999999999</v>
      </c>
      <c r="BD487">
        <v>1.9342140000000001</v>
      </c>
    </row>
    <row r="488" spans="38:56" x14ac:dyDescent="0.2">
      <c r="AL488">
        <v>5.8773215684965402E+17</v>
      </c>
      <c r="AM488">
        <v>2888</v>
      </c>
      <c r="AN488">
        <v>40</v>
      </c>
      <c r="AO488">
        <v>3</v>
      </c>
      <c r="AP488">
        <v>25</v>
      </c>
      <c r="AQ488">
        <v>2502</v>
      </c>
      <c r="AR488">
        <v>6</v>
      </c>
      <c r="AS488">
        <v>114.60773793</v>
      </c>
      <c r="AT488">
        <v>21.53340837</v>
      </c>
      <c r="AU488">
        <v>25.347432999999999</v>
      </c>
      <c r="AV488">
        <v>24.762781</v>
      </c>
      <c r="AW488">
        <v>23.019053</v>
      </c>
      <c r="AX488">
        <v>21.459475000000001</v>
      </c>
      <c r="AY488">
        <v>20.853783</v>
      </c>
      <c r="AZ488">
        <v>0.73638000000000003</v>
      </c>
      <c r="BA488">
        <v>0.58739300000000005</v>
      </c>
      <c r="BB488">
        <v>0.25362000000000001</v>
      </c>
      <c r="BC488">
        <v>9.0125999999999998E-2</v>
      </c>
      <c r="BD488">
        <v>0.20052400000000001</v>
      </c>
    </row>
    <row r="489" spans="38:56" x14ac:dyDescent="0.2">
      <c r="AL489">
        <v>5.8773215684965402E+17</v>
      </c>
      <c r="AM489">
        <v>2888</v>
      </c>
      <c r="AN489">
        <v>40</v>
      </c>
      <c r="AO489">
        <v>3</v>
      </c>
      <c r="AP489">
        <v>25</v>
      </c>
      <c r="AQ489">
        <v>2544</v>
      </c>
      <c r="AR489">
        <v>6</v>
      </c>
      <c r="AS489">
        <v>114.59009389000001</v>
      </c>
      <c r="AT489">
        <v>21.606044449999999</v>
      </c>
      <c r="AU489">
        <v>25.044691</v>
      </c>
      <c r="AV489">
        <v>25.854467</v>
      </c>
      <c r="AW489">
        <v>24.224675999999999</v>
      </c>
      <c r="AX489">
        <v>22.225936999999998</v>
      </c>
      <c r="AY489">
        <v>21.956167000000001</v>
      </c>
      <c r="AZ489">
        <v>0.88049999999999995</v>
      </c>
      <c r="BA489">
        <v>0.51342699999999997</v>
      </c>
      <c r="BB489">
        <v>0.57679400000000003</v>
      </c>
      <c r="BC489">
        <v>0.170261</v>
      </c>
      <c r="BD489">
        <v>0.448513</v>
      </c>
    </row>
    <row r="490" spans="38:56" x14ac:dyDescent="0.2">
      <c r="AL490">
        <v>5.8773215684965402E+17</v>
      </c>
      <c r="AM490">
        <v>2888</v>
      </c>
      <c r="AN490">
        <v>40</v>
      </c>
      <c r="AO490">
        <v>3</v>
      </c>
      <c r="AP490">
        <v>25</v>
      </c>
      <c r="AQ490">
        <v>2545</v>
      </c>
      <c r="AR490">
        <v>6</v>
      </c>
      <c r="AS490">
        <v>114.63818902</v>
      </c>
      <c r="AT490">
        <v>21.56365036</v>
      </c>
      <c r="AU490">
        <v>26.173404999999999</v>
      </c>
      <c r="AV490">
        <v>25.713923999999999</v>
      </c>
      <c r="AW490">
        <v>24.586086000000002</v>
      </c>
      <c r="AX490">
        <v>22.142890999999999</v>
      </c>
      <c r="AY490">
        <v>20.908110000000001</v>
      </c>
      <c r="AZ490">
        <v>0.404283</v>
      </c>
      <c r="BA490">
        <v>0.51855799999999996</v>
      </c>
      <c r="BB490">
        <v>0.65120400000000001</v>
      </c>
      <c r="BC490">
        <v>0.15972700000000001</v>
      </c>
      <c r="BD490">
        <v>0.20794099999999999</v>
      </c>
    </row>
    <row r="491" spans="38:56" x14ac:dyDescent="0.2">
      <c r="AL491">
        <v>5.8773215684965402E+17</v>
      </c>
      <c r="AM491">
        <v>2888</v>
      </c>
      <c r="AN491">
        <v>40</v>
      </c>
      <c r="AO491">
        <v>3</v>
      </c>
      <c r="AP491">
        <v>25</v>
      </c>
      <c r="AQ491">
        <v>2564</v>
      </c>
      <c r="AR491">
        <v>6</v>
      </c>
      <c r="AS491">
        <v>114.64684063</v>
      </c>
      <c r="AT491">
        <v>21.577510180000001</v>
      </c>
      <c r="AU491">
        <v>26.104706</v>
      </c>
      <c r="AV491">
        <v>23.968554000000001</v>
      </c>
      <c r="AW491">
        <v>23.450066</v>
      </c>
      <c r="AX491">
        <v>21.793198</v>
      </c>
      <c r="AY491">
        <v>21.155066999999999</v>
      </c>
      <c r="AZ491">
        <v>0.43432599999999999</v>
      </c>
      <c r="BA491">
        <v>0.39077499999999998</v>
      </c>
      <c r="BB491">
        <v>0.35993599999999998</v>
      </c>
      <c r="BC491">
        <v>0.118368</v>
      </c>
      <c r="BD491">
        <v>0.25469399999999998</v>
      </c>
    </row>
    <row r="492" spans="38:56" x14ac:dyDescent="0.2">
      <c r="AL492">
        <v>5.8773215684965402E+17</v>
      </c>
      <c r="AM492">
        <v>2888</v>
      </c>
      <c r="AN492">
        <v>40</v>
      </c>
      <c r="AO492">
        <v>3</v>
      </c>
      <c r="AP492">
        <v>25</v>
      </c>
      <c r="AQ492">
        <v>2565</v>
      </c>
      <c r="AR492">
        <v>6</v>
      </c>
      <c r="AS492">
        <v>114.62386057000001</v>
      </c>
      <c r="AT492">
        <v>21.598634019999999</v>
      </c>
      <c r="AU492">
        <v>26.311449</v>
      </c>
      <c r="AV492">
        <v>24.688075999999999</v>
      </c>
      <c r="AW492">
        <v>23.135456000000001</v>
      </c>
      <c r="AX492">
        <v>21.574027999999998</v>
      </c>
      <c r="AY492">
        <v>20.642282000000002</v>
      </c>
      <c r="AZ492">
        <v>0.373948</v>
      </c>
      <c r="BA492">
        <v>0.58668200000000004</v>
      </c>
      <c r="BB492">
        <v>0.27685300000000002</v>
      </c>
      <c r="BC492">
        <v>9.6753000000000006E-2</v>
      </c>
      <c r="BD492">
        <v>0.164822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H-R Diagram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H-R Diagram</dc:title>
  <dc:subject/>
  <dc:creator>Anton Viola</dc:creator>
  <cp:keywords/>
  <dc:description/>
  <cp:lastModifiedBy>Anton Viola</cp:lastModifiedBy>
  <dcterms:created xsi:type="dcterms:W3CDTF">2016-06-12T12:50:56Z</dcterms:created>
  <dcterms:modified xsi:type="dcterms:W3CDTF">2024-05-15T16:17:52Z</dcterms:modified>
  <cp:category/>
</cp:coreProperties>
</file>